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cr.sharepoint.com/sites/DIyEE587/Documentos compartidos/General/DIYEE - IYEE (Privado)/22. Power Bi's/AGMEMOD/"/>
    </mc:Choice>
  </mc:AlternateContent>
  <xr:revisionPtr revIDLastSave="54" documentId="8_{86F0881C-5494-41A0-8BFD-F04EB7CE7FAC}" xr6:coauthVersionLast="47" xr6:coauthVersionMax="47" xr10:uidLastSave="{3265F23D-E614-4D55-A446-049EE131469D}"/>
  <bookViews>
    <workbookView xWindow="-20610" yWindow="555" windowWidth="20730" windowHeight="11160" xr2:uid="{8D8BB6C8-458C-4235-BF89-B5697D18F0D1}"/>
  </bookViews>
  <sheets>
    <sheet name="Hoja1" sheetId="1" r:id="rId1"/>
  </sheets>
  <definedNames>
    <definedName name="_xlnm._FilterDatabase" localSheetId="0" hidden="1">Hoja1!$A$1:$AL$49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81" i="1" l="1"/>
  <c r="AL81" i="1"/>
  <c r="AK81" i="1"/>
  <c r="AI81" i="1"/>
  <c r="AH81" i="1"/>
  <c r="AG81" i="1"/>
  <c r="AF81" i="1"/>
  <c r="AE81" i="1"/>
  <c r="AD81" i="1"/>
  <c r="AC81" i="1"/>
  <c r="AA81" i="1"/>
  <c r="Z81" i="1"/>
  <c r="Y81" i="1"/>
  <c r="X81" i="1"/>
  <c r="W81" i="1"/>
  <c r="V81" i="1"/>
  <c r="U81" i="1"/>
  <c r="S81" i="1"/>
  <c r="R81" i="1"/>
  <c r="Q81" i="1"/>
  <c r="P81" i="1"/>
  <c r="O81" i="1"/>
  <c r="N81" i="1"/>
  <c r="M81" i="1"/>
  <c r="K81" i="1"/>
  <c r="J81" i="1"/>
  <c r="I81" i="1"/>
  <c r="H81" i="1"/>
  <c r="G81" i="1"/>
  <c r="F81" i="1"/>
  <c r="E81" i="1"/>
  <c r="AK58" i="1"/>
  <c r="AC58" i="1"/>
  <c r="U58" i="1"/>
  <c r="M58" i="1"/>
  <c r="E58" i="1"/>
  <c r="Y60" i="1"/>
  <c r="Q60" i="1"/>
  <c r="I60" i="1"/>
  <c r="AM60" i="1"/>
  <c r="AL60" i="1"/>
  <c r="AK59" i="1"/>
  <c r="AI60" i="1"/>
  <c r="AH60" i="1"/>
  <c r="AG60" i="1"/>
  <c r="AF60" i="1"/>
  <c r="AE60" i="1"/>
  <c r="AD60" i="1"/>
  <c r="AC59" i="1"/>
  <c r="AA60" i="1"/>
  <c r="Z60" i="1"/>
  <c r="W60" i="1"/>
  <c r="V60" i="1"/>
  <c r="U59" i="1"/>
  <c r="S60" i="1"/>
  <c r="R60" i="1"/>
  <c r="P60" i="1"/>
  <c r="O60" i="1"/>
  <c r="N60" i="1"/>
  <c r="M59" i="1"/>
  <c r="K60" i="1"/>
  <c r="J60" i="1"/>
  <c r="H60" i="1"/>
  <c r="G60" i="1"/>
  <c r="F60" i="1"/>
  <c r="E60" i="1"/>
  <c r="AM59" i="1"/>
  <c r="AL59" i="1"/>
  <c r="AJ58" i="1"/>
  <c r="AI59" i="1"/>
  <c r="AH59" i="1"/>
  <c r="AG58" i="1"/>
  <c r="AE59" i="1"/>
  <c r="AD59" i="1"/>
  <c r="AB59" i="1"/>
  <c r="AA59" i="1"/>
  <c r="Z59" i="1"/>
  <c r="Y58" i="1"/>
  <c r="W59" i="1"/>
  <c r="V59" i="1"/>
  <c r="T58" i="1"/>
  <c r="S59" i="1"/>
  <c r="R59" i="1"/>
  <c r="Q58" i="1"/>
  <c r="O59" i="1"/>
  <c r="N59" i="1"/>
  <c r="J59" i="1"/>
  <c r="I58" i="1"/>
  <c r="V33" i="1"/>
  <c r="AD33" i="1"/>
  <c r="AL33" i="1"/>
  <c r="Q33" i="1"/>
  <c r="W33" i="1"/>
  <c r="Y33" i="1"/>
  <c r="AE33" i="1"/>
  <c r="AG33" i="1"/>
  <c r="AM33" i="1"/>
  <c r="S33" i="1"/>
  <c r="AA33" i="1"/>
  <c r="AI33" i="1"/>
  <c r="T33" i="1"/>
  <c r="AB33" i="1"/>
  <c r="AH33" i="1"/>
  <c r="AJ33" i="1"/>
  <c r="U33" i="1"/>
  <c r="AC33" i="1"/>
  <c r="AK33" i="1"/>
  <c r="X33" i="1"/>
  <c r="AF33" i="1"/>
  <c r="R33" i="1"/>
  <c r="Z33" i="1"/>
  <c r="E33" i="1"/>
  <c r="F33" i="1"/>
  <c r="G33" i="1"/>
  <c r="H33" i="1"/>
  <c r="I33" i="1"/>
  <c r="J33" i="1"/>
  <c r="K33" i="1"/>
  <c r="L33" i="1"/>
  <c r="M33" i="1"/>
  <c r="N33" i="1"/>
  <c r="O33" i="1"/>
  <c r="P33" i="1"/>
  <c r="D33" i="1"/>
  <c r="AI42" i="1"/>
  <c r="AE42" i="1"/>
  <c r="AM42" i="1"/>
  <c r="AD42" i="1"/>
  <c r="AF42" i="1"/>
  <c r="AL42" i="1"/>
  <c r="AB42" i="1"/>
  <c r="AC42" i="1"/>
  <c r="AG42" i="1"/>
  <c r="AH42" i="1"/>
  <c r="AJ42" i="1"/>
  <c r="AK42" i="1"/>
  <c r="E42" i="1"/>
  <c r="M42" i="1"/>
  <c r="F42" i="1"/>
  <c r="N42" i="1"/>
  <c r="V42" i="1"/>
  <c r="H42" i="1"/>
  <c r="P42" i="1"/>
  <c r="X42" i="1"/>
  <c r="I42" i="1"/>
  <c r="Q42" i="1"/>
  <c r="Y42" i="1"/>
  <c r="J42" i="1"/>
  <c r="R42" i="1"/>
  <c r="Z42" i="1"/>
  <c r="K42" i="1"/>
  <c r="S42" i="1"/>
  <c r="U42" i="1"/>
  <c r="AA42" i="1"/>
  <c r="G42" i="1"/>
  <c r="L42" i="1"/>
  <c r="O42" i="1"/>
  <c r="T42" i="1"/>
  <c r="W42" i="1"/>
  <c r="D42" i="1"/>
  <c r="AM10" i="1"/>
  <c r="J12" i="1"/>
  <c r="R12" i="1"/>
  <c r="Z12" i="1"/>
  <c r="AB12" i="1"/>
  <c r="E10" i="1"/>
  <c r="F10" i="1"/>
  <c r="G10" i="1"/>
  <c r="H10" i="1"/>
  <c r="M10" i="1"/>
  <c r="N10" i="1"/>
  <c r="O10" i="1"/>
  <c r="U10" i="1"/>
  <c r="V10" i="1"/>
  <c r="W10" i="1"/>
  <c r="X10" i="1"/>
  <c r="AC10" i="1"/>
  <c r="AD10" i="1"/>
  <c r="AE10" i="1"/>
  <c r="AF10" i="1"/>
  <c r="AK10" i="1"/>
  <c r="AL10" i="1"/>
  <c r="P10" i="1"/>
  <c r="H90" i="1" l="1"/>
  <c r="P90" i="1"/>
  <c r="X90" i="1"/>
  <c r="AF90" i="1"/>
  <c r="I90" i="1"/>
  <c r="Q90" i="1"/>
  <c r="Y90" i="1"/>
  <c r="AG90" i="1"/>
  <c r="K59" i="1"/>
  <c r="J90" i="1"/>
  <c r="R90" i="1"/>
  <c r="Z90" i="1"/>
  <c r="AH90" i="1"/>
  <c r="D59" i="1"/>
  <c r="L59" i="1"/>
  <c r="D60" i="1"/>
  <c r="L60" i="1"/>
  <c r="T60" i="1"/>
  <c r="AB60" i="1"/>
  <c r="AJ60" i="1"/>
  <c r="K90" i="1"/>
  <c r="S90" i="1"/>
  <c r="AA90" i="1"/>
  <c r="AI90" i="1"/>
  <c r="E59" i="1"/>
  <c r="D81" i="1"/>
  <c r="L81" i="1"/>
  <c r="T81" i="1"/>
  <c r="AB81" i="1"/>
  <c r="AJ81" i="1"/>
  <c r="D90" i="1"/>
  <c r="L90" i="1"/>
  <c r="T90" i="1"/>
  <c r="AB90" i="1"/>
  <c r="AJ90" i="1"/>
  <c r="F59" i="1"/>
  <c r="E90" i="1"/>
  <c r="M90" i="1"/>
  <c r="U90" i="1"/>
  <c r="AC90" i="1"/>
  <c r="AK90" i="1"/>
  <c r="G59" i="1"/>
  <c r="F90" i="1"/>
  <c r="N90" i="1"/>
  <c r="V90" i="1"/>
  <c r="AD90" i="1"/>
  <c r="AL90" i="1"/>
  <c r="G90" i="1"/>
  <c r="O90" i="1"/>
  <c r="W90" i="1"/>
  <c r="AE90" i="1"/>
  <c r="AM90" i="1"/>
  <c r="F58" i="1"/>
  <c r="N58" i="1"/>
  <c r="V58" i="1"/>
  <c r="AD58" i="1"/>
  <c r="AL58" i="1"/>
  <c r="G58" i="1"/>
  <c r="O58" i="1"/>
  <c r="W58" i="1"/>
  <c r="AE58" i="1"/>
  <c r="AM58" i="1"/>
  <c r="X59" i="1"/>
  <c r="H58" i="1"/>
  <c r="P58" i="1"/>
  <c r="X58" i="1"/>
  <c r="AF58" i="1"/>
  <c r="J58" i="1"/>
  <c r="R58" i="1"/>
  <c r="Z58" i="1"/>
  <c r="AH58" i="1"/>
  <c r="K58" i="1"/>
  <c r="S58" i="1"/>
  <c r="AA58" i="1"/>
  <c r="AI58" i="1"/>
  <c r="I59" i="1"/>
  <c r="Q59" i="1"/>
  <c r="Y59" i="1"/>
  <c r="AG59" i="1"/>
  <c r="M60" i="1"/>
  <c r="U60" i="1"/>
  <c r="AC60" i="1"/>
  <c r="AK60" i="1"/>
  <c r="L58" i="1"/>
  <c r="H59" i="1"/>
  <c r="AF59" i="1"/>
  <c r="D58" i="1"/>
  <c r="AB58" i="1"/>
  <c r="P59" i="1"/>
  <c r="T59" i="1"/>
  <c r="AJ59" i="1"/>
  <c r="X60" i="1"/>
  <c r="R10" i="1"/>
  <c r="J10" i="1"/>
  <c r="H12" i="1"/>
  <c r="E12" i="1"/>
  <c r="AJ10" i="1"/>
  <c r="AB11" i="1"/>
  <c r="T10" i="1"/>
  <c r="L10" i="1"/>
  <c r="AH12" i="1"/>
  <c r="AG12" i="1"/>
  <c r="Y12" i="1"/>
  <c r="Q12" i="1"/>
  <c r="I12" i="1"/>
  <c r="S11" i="1"/>
  <c r="Y10" i="1"/>
  <c r="AG10" i="1"/>
  <c r="AJ12" i="1"/>
  <c r="T11" i="1"/>
  <c r="L12" i="1"/>
  <c r="AF12" i="1"/>
  <c r="X12" i="1"/>
  <c r="P12" i="1"/>
  <c r="Z11" i="1"/>
  <c r="J11" i="1"/>
  <c r="D10" i="1"/>
  <c r="AA10" i="1"/>
  <c r="S10" i="1"/>
  <c r="K10" i="1"/>
  <c r="AI12" i="1"/>
  <c r="U12" i="1"/>
  <c r="M11" i="1"/>
  <c r="AG11" i="1"/>
  <c r="Q11" i="1"/>
  <c r="I10" i="1"/>
  <c r="AK11" i="1"/>
  <c r="T12" i="1"/>
  <c r="Z10" i="1"/>
  <c r="R11" i="1"/>
  <c r="AI10" i="1"/>
  <c r="AH10" i="1"/>
  <c r="U11" i="1"/>
  <c r="AB10" i="1"/>
  <c r="G11" i="1"/>
  <c r="Y11" i="1"/>
  <c r="I11" i="1"/>
  <c r="O11" i="1"/>
  <c r="AK12" i="1"/>
  <c r="W11" i="1"/>
  <c r="M12" i="1"/>
  <c r="AH11" i="1"/>
  <c r="Q10" i="1"/>
  <c r="AI11" i="1"/>
  <c r="AA12" i="1"/>
  <c r="S12" i="1"/>
  <c r="K11" i="1"/>
  <c r="AM12" i="1"/>
  <c r="D11" i="1"/>
  <c r="AJ11" i="1"/>
  <c r="AE12" i="1"/>
  <c r="AC12" i="1"/>
  <c r="E11" i="1"/>
  <c r="AC11" i="1"/>
  <c r="AF11" i="1"/>
  <c r="X11" i="1"/>
  <c r="P11" i="1"/>
  <c r="H11" i="1"/>
  <c r="O12" i="1"/>
  <c r="AA11" i="1"/>
  <c r="G12" i="1"/>
  <c r="D12" i="1"/>
  <c r="K12" i="1"/>
  <c r="AE11" i="1"/>
  <c r="W12" i="1"/>
  <c r="AM11" i="1"/>
  <c r="AL11" i="1"/>
  <c r="AD11" i="1"/>
  <c r="V11" i="1"/>
  <c r="N11" i="1"/>
  <c r="F11" i="1"/>
  <c r="L11" i="1"/>
  <c r="AL12" i="1"/>
  <c r="AD12" i="1"/>
  <c r="V12" i="1"/>
  <c r="N12" i="1"/>
  <c r="F12" i="1"/>
</calcChain>
</file>

<file path=xl/sharedStrings.xml><?xml version="1.0" encoding="utf-8"?>
<sst xmlns="http://schemas.openxmlformats.org/spreadsheetml/2006/main" count="281" uniqueCount="27">
  <si>
    <t>Escenario</t>
  </si>
  <si>
    <t>Área invierno</t>
  </si>
  <si>
    <t>Producción total</t>
  </si>
  <si>
    <t>Variable</t>
  </si>
  <si>
    <t>Exportaciones totales</t>
  </si>
  <si>
    <t>Baseline</t>
  </si>
  <si>
    <t>Área</t>
  </si>
  <si>
    <t>Producción</t>
  </si>
  <si>
    <t>Rinde</t>
  </si>
  <si>
    <t>Área verano</t>
  </si>
  <si>
    <t>Área total</t>
  </si>
  <si>
    <t>Trigo</t>
  </si>
  <si>
    <t>Cebada</t>
  </si>
  <si>
    <t>Maíz</t>
  </si>
  <si>
    <t>Sorgo</t>
  </si>
  <si>
    <t>Girasol</t>
  </si>
  <si>
    <t>Soja</t>
  </si>
  <si>
    <t>Producto</t>
  </si>
  <si>
    <t>Soja 1era</t>
  </si>
  <si>
    <t>Soja 2da</t>
  </si>
  <si>
    <t>Exportación</t>
  </si>
  <si>
    <t>Aceite de Soja</t>
  </si>
  <si>
    <t>Harina de Soja</t>
  </si>
  <si>
    <t>Aceite de Girasol</t>
  </si>
  <si>
    <t>Harina de Girasol</t>
  </si>
  <si>
    <t>Consumo doméstico</t>
  </si>
  <si>
    <t>Eliminación 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</si>
</sst>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6" formatCode="_-* #,##0.0_-;\-* #,##0.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5">
    <xf numFmtId="0" fontId="0" fillId="0" borderId="0" xfId="0"/>
    <xf numFmtId="164" fontId="0" fillId="0" borderId="0" xfId="1" applyNumberFormat="1" applyFont="1"/>
    <xf numFmtId="166" fontId="0" fillId="0" borderId="0" xfId="1" applyNumberFormat="1" applyFont="1"/>
    <xf numFmtId="164" fontId="0" fillId="0" borderId="0" xfId="1" applyNumberFormat="1" applyFont="1" applyAlignment="1">
      <alignment horizontal="center" vertical="center"/>
    </xf>
    <xf numFmtId="1" fontId="0" fillId="0" borderId="0" xfId="1" applyNumberFormat="1" applyFont="1" applyAlignment="1">
      <alignment horizontal="center" vertical="center"/>
    </xf>
  </cellXfs>
  <cellStyles count="15">
    <cellStyle name="Komma 10" xfId="11" xr:uid="{B60FF559-CECB-4A72-B5A1-F4A6F1ABDE34}"/>
    <cellStyle name="Millares" xfId="1" builtinId="3"/>
    <cellStyle name="Millares 2" xfId="13" xr:uid="{46E18095-057A-47B0-88D5-3EAAAB010FA7}"/>
    <cellStyle name="Normal" xfId="0" builtinId="0"/>
    <cellStyle name="Normal 2" xfId="3" xr:uid="{215A860A-92DA-4CEA-B31D-A643AC4D2F47}"/>
    <cellStyle name="Porcentaje 2" xfId="4" xr:uid="{EF94F603-0F94-4F90-B073-9527CC06BE70}"/>
    <cellStyle name="Prozent 13" xfId="12" xr:uid="{345C3077-CC56-4389-B580-3FA4FC71490B}"/>
    <cellStyle name="Prozent 2" xfId="6" xr:uid="{128E02B9-9B04-49A8-A76E-5CEAD9FC9998}"/>
    <cellStyle name="Prozent 3" xfId="8" xr:uid="{A28EC78E-29BF-4132-8ACD-5447890F427F}"/>
    <cellStyle name="Standard 2" xfId="2" xr:uid="{F7D4547D-3E37-48F6-8315-60609FAF5090}"/>
    <cellStyle name="Standard 26" xfId="10" xr:uid="{1ADDD4AE-F703-4B66-BE2A-8F3765FBD497}"/>
    <cellStyle name="Standard 3" xfId="5" xr:uid="{BCF9BA74-552C-4DB6-BBA1-C180633A7971}"/>
    <cellStyle name="Standard 4" xfId="7" xr:uid="{D0A8F453-3D1F-4F79-B2AA-34C450CB8BDC}"/>
    <cellStyle name="Standard 5" xfId="9" xr:uid="{4725F640-4EAB-41C3-9C20-EC9B16F317AA}"/>
    <cellStyle name="Standard 5 4 4" xfId="14" xr:uid="{427AB003-8772-48F7-BC53-89136DE29E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0664B-1156-438F-8C08-F474EA95EAE1}">
  <dimension ref="A1:AN97"/>
  <sheetViews>
    <sheetView tabSelected="1" topLeftCell="A38" workbookViewId="0">
      <selection activeCell="E46" sqref="E46"/>
    </sheetView>
  </sheetViews>
  <sheetFormatPr baseColWidth="10" defaultColWidth="11.42578125" defaultRowHeight="15" x14ac:dyDescent="0.25"/>
  <cols>
    <col min="1" max="1" width="25.85546875" style="1" customWidth="1"/>
    <col min="2" max="2" width="39.85546875" style="1" customWidth="1"/>
    <col min="3" max="3" width="18.28515625" style="1" customWidth="1"/>
    <col min="4" max="27" width="15" style="1" customWidth="1"/>
    <col min="28" max="38" width="11.42578125" style="1"/>
    <col min="39" max="39" width="15.140625" style="1" bestFit="1" customWidth="1"/>
    <col min="40" max="16384" width="11.42578125" style="1"/>
  </cols>
  <sheetData>
    <row r="1" spans="1:39" s="3" customFormat="1" x14ac:dyDescent="0.25">
      <c r="A1" s="3" t="s">
        <v>0</v>
      </c>
      <c r="B1" s="3" t="s">
        <v>3</v>
      </c>
      <c r="C1" s="3" t="s">
        <v>17</v>
      </c>
      <c r="D1" s="4">
        <v>2001</v>
      </c>
      <c r="E1" s="4">
        <v>2002</v>
      </c>
      <c r="F1" s="4">
        <v>2003</v>
      </c>
      <c r="G1" s="4">
        <v>2004</v>
      </c>
      <c r="H1" s="4">
        <v>2005</v>
      </c>
      <c r="I1" s="4">
        <v>2006</v>
      </c>
      <c r="J1" s="4">
        <v>2007</v>
      </c>
      <c r="K1" s="4">
        <v>2008</v>
      </c>
      <c r="L1" s="4">
        <v>2009</v>
      </c>
      <c r="M1" s="4">
        <v>2010</v>
      </c>
      <c r="N1" s="4">
        <v>2011</v>
      </c>
      <c r="O1" s="4">
        <v>2012</v>
      </c>
      <c r="P1" s="4">
        <v>2013</v>
      </c>
      <c r="Q1" s="4">
        <v>2014</v>
      </c>
      <c r="R1" s="4">
        <v>2015</v>
      </c>
      <c r="S1" s="4">
        <v>2016</v>
      </c>
      <c r="T1" s="4">
        <v>2017</v>
      </c>
      <c r="U1" s="4">
        <v>2018</v>
      </c>
      <c r="V1" s="4">
        <v>2019</v>
      </c>
      <c r="W1" s="4">
        <v>2020</v>
      </c>
      <c r="X1" s="4">
        <v>2021</v>
      </c>
      <c r="Y1" s="4">
        <v>2022</v>
      </c>
      <c r="Z1" s="4">
        <v>2023</v>
      </c>
      <c r="AA1" s="4">
        <v>2024</v>
      </c>
      <c r="AB1" s="4">
        <v>2025</v>
      </c>
      <c r="AC1" s="4">
        <v>2026</v>
      </c>
      <c r="AD1" s="4">
        <v>2027</v>
      </c>
      <c r="AE1" s="4">
        <v>2028</v>
      </c>
      <c r="AF1" s="4">
        <v>2029</v>
      </c>
      <c r="AG1" s="4">
        <v>2030</v>
      </c>
      <c r="AH1" s="4">
        <v>2031</v>
      </c>
      <c r="AI1" s="4">
        <v>2032</v>
      </c>
      <c r="AJ1" s="4">
        <v>2033</v>
      </c>
      <c r="AK1" s="4">
        <v>2034</v>
      </c>
      <c r="AL1" s="4">
        <v>2035</v>
      </c>
      <c r="AM1" s="4">
        <v>2036</v>
      </c>
    </row>
    <row r="2" spans="1:39" x14ac:dyDescent="0.25">
      <c r="A2" s="1" t="s">
        <v>5</v>
      </c>
      <c r="B2" s="1" t="s">
        <v>6</v>
      </c>
      <c r="C2" s="1" t="s">
        <v>12</v>
      </c>
      <c r="D2" s="1">
        <v>261.8</v>
      </c>
      <c r="E2" s="1">
        <v>280.10000000000002</v>
      </c>
      <c r="F2" s="1">
        <v>288.10000000000002</v>
      </c>
      <c r="G2" s="1">
        <v>368.2</v>
      </c>
      <c r="H2" s="1">
        <v>299.7</v>
      </c>
      <c r="I2" s="1">
        <v>295.39999999999998</v>
      </c>
      <c r="J2" s="1">
        <v>366.4</v>
      </c>
      <c r="K2" s="1">
        <v>471.7</v>
      </c>
      <c r="L2" s="1">
        <v>627.1</v>
      </c>
      <c r="M2" s="1">
        <v>587.79999999999995</v>
      </c>
      <c r="N2" s="1">
        <v>804.5</v>
      </c>
      <c r="O2" s="1">
        <v>1229.5999999999999</v>
      </c>
      <c r="P2" s="1">
        <v>1877.2</v>
      </c>
      <c r="Q2" s="1">
        <v>1342.1</v>
      </c>
      <c r="R2" s="1">
        <v>1082.0999999999999</v>
      </c>
      <c r="S2" s="1">
        <v>1514.3</v>
      </c>
      <c r="T2" s="1">
        <v>980.04300000000001</v>
      </c>
      <c r="U2" s="1">
        <v>1019.7099999999999</v>
      </c>
      <c r="V2" s="1">
        <v>1353.1280000000002</v>
      </c>
      <c r="W2" s="1">
        <v>1277.0450000000001</v>
      </c>
      <c r="X2" s="1">
        <v>1237.0229999999999</v>
      </c>
      <c r="Y2" s="1">
        <v>1635.623</v>
      </c>
      <c r="Z2" s="1">
        <v>1801.943</v>
      </c>
      <c r="AA2" s="1">
        <v>1484.473</v>
      </c>
      <c r="AB2" s="1">
        <v>1690.4580000000001</v>
      </c>
      <c r="AC2" s="1">
        <v>1363.5740000000001</v>
      </c>
      <c r="AD2" s="1">
        <v>1499.7780864890383</v>
      </c>
      <c r="AE2" s="1">
        <v>1526.1822995123616</v>
      </c>
      <c r="AF2" s="1">
        <v>1551.5604976941113</v>
      </c>
      <c r="AG2" s="1">
        <v>1574.1273322045827</v>
      </c>
      <c r="AH2" s="1">
        <v>1596.3888449565243</v>
      </c>
      <c r="AI2" s="1">
        <v>1619.9945424696807</v>
      </c>
      <c r="AJ2" s="1">
        <v>1638.3744696152269</v>
      </c>
      <c r="AK2" s="1">
        <v>1656.4828110411484</v>
      </c>
      <c r="AL2" s="1">
        <v>1674.0765171859643</v>
      </c>
      <c r="AM2" s="1">
        <v>1690.9780810988684</v>
      </c>
    </row>
    <row r="3" spans="1:39" x14ac:dyDescent="0.25">
      <c r="A3" s="1" t="s">
        <v>5</v>
      </c>
      <c r="B3" s="1" t="s">
        <v>6</v>
      </c>
      <c r="C3" s="1" t="s">
        <v>15</v>
      </c>
      <c r="D3" s="1">
        <v>1976.12</v>
      </c>
      <c r="E3" s="1">
        <v>2050.3650000000002</v>
      </c>
      <c r="F3" s="1">
        <v>2378</v>
      </c>
      <c r="G3" s="1">
        <v>1847.9630000000002</v>
      </c>
      <c r="H3" s="1">
        <v>1966.5989999999999</v>
      </c>
      <c r="I3" s="1">
        <v>2231.7139999999999</v>
      </c>
      <c r="J3" s="1">
        <v>2381.3879999999999</v>
      </c>
      <c r="K3" s="1">
        <v>2612.6460000000002</v>
      </c>
      <c r="L3" s="1">
        <v>1967.42</v>
      </c>
      <c r="M3" s="1">
        <v>1545.2949999999998</v>
      </c>
      <c r="N3" s="1">
        <v>1758.5450000000001</v>
      </c>
      <c r="O3" s="1">
        <v>1851.22</v>
      </c>
      <c r="P3" s="1">
        <v>1657.0709999999999</v>
      </c>
      <c r="Q3" s="1">
        <v>1313.1949999999999</v>
      </c>
      <c r="R3" s="1">
        <v>1464.855</v>
      </c>
      <c r="S3" s="1">
        <v>1435.1479999999999</v>
      </c>
      <c r="T3" s="1">
        <v>1861.595</v>
      </c>
      <c r="U3" s="1">
        <v>1704.296</v>
      </c>
      <c r="V3" s="1">
        <v>1826.0650000000001</v>
      </c>
      <c r="W3" s="1">
        <v>1404.7660000000001</v>
      </c>
      <c r="X3" s="1">
        <v>1636.885</v>
      </c>
      <c r="Y3" s="1">
        <v>1968.9069999999999</v>
      </c>
      <c r="Z3" s="1">
        <v>2465.201</v>
      </c>
      <c r="AA3" s="1">
        <v>1857.963</v>
      </c>
      <c r="AB3" s="1">
        <v>2413.0810000000001</v>
      </c>
      <c r="AC3" s="1">
        <v>3104.1509999999998</v>
      </c>
      <c r="AD3" s="1">
        <v>2495.2159672181378</v>
      </c>
      <c r="AE3" s="1">
        <v>2451.9586645063823</v>
      </c>
      <c r="AF3" s="1">
        <v>2470.8939011727175</v>
      </c>
      <c r="AG3" s="1">
        <v>2465.0374841637708</v>
      </c>
      <c r="AH3" s="1">
        <v>2454.6525025516198</v>
      </c>
      <c r="AI3" s="1">
        <v>2460.7519693154682</v>
      </c>
      <c r="AJ3" s="1">
        <v>2487.4651461349827</v>
      </c>
      <c r="AK3" s="1">
        <v>2513.0072622578141</v>
      </c>
      <c r="AL3" s="1">
        <v>2538.6987089172326</v>
      </c>
      <c r="AM3" s="1">
        <v>2565.3517455350534</v>
      </c>
    </row>
    <row r="4" spans="1:39" x14ac:dyDescent="0.25">
      <c r="A4" s="1" t="s">
        <v>5</v>
      </c>
      <c r="B4" s="1" t="s">
        <v>6</v>
      </c>
      <c r="C4" s="1" t="s">
        <v>13</v>
      </c>
      <c r="D4" s="1">
        <v>3494.5230000000001</v>
      </c>
      <c r="E4" s="1">
        <v>3061.6610000000001</v>
      </c>
      <c r="F4" s="1">
        <v>3060.3740000000007</v>
      </c>
      <c r="G4" s="1">
        <v>2962.4</v>
      </c>
      <c r="H4" s="1">
        <v>3403.8369999999995</v>
      </c>
      <c r="I4" s="1">
        <v>3190.44</v>
      </c>
      <c r="J4" s="1">
        <v>3578.2350000000001</v>
      </c>
      <c r="K4" s="1">
        <v>4238.3289999999997</v>
      </c>
      <c r="L4" s="1">
        <v>3501.3280000000004</v>
      </c>
      <c r="M4" s="1">
        <v>3671.26</v>
      </c>
      <c r="N4" s="1">
        <v>4561.1010000000006</v>
      </c>
      <c r="O4" s="1">
        <v>5000.33</v>
      </c>
      <c r="P4" s="1">
        <v>6133.3779999999988</v>
      </c>
      <c r="Q4" s="1">
        <v>6098.8849999999993</v>
      </c>
      <c r="R4" s="1">
        <v>6034.48</v>
      </c>
      <c r="S4" s="1">
        <v>6904.5379999999996</v>
      </c>
      <c r="T4" s="1">
        <v>8486.6939999999995</v>
      </c>
      <c r="U4" s="1">
        <v>9139.7660000000014</v>
      </c>
      <c r="V4" s="1">
        <v>9039.5939999999991</v>
      </c>
      <c r="W4" s="1">
        <v>9504.473</v>
      </c>
      <c r="X4" s="1">
        <v>9742.23</v>
      </c>
      <c r="Y4" s="1">
        <v>10670.126</v>
      </c>
      <c r="Z4" s="1">
        <v>10533.195</v>
      </c>
      <c r="AA4" s="1">
        <v>11103.25</v>
      </c>
      <c r="AB4" s="1">
        <v>9234.0429999999997</v>
      </c>
      <c r="AC4" s="1">
        <v>10547.933000000001</v>
      </c>
      <c r="AD4" s="1">
        <v>9809.4233254782648</v>
      </c>
      <c r="AE4" s="1">
        <v>9574.822873984238</v>
      </c>
      <c r="AF4" s="1">
        <v>9682.4429337230031</v>
      </c>
      <c r="AG4" s="1">
        <v>9849.0360184068231</v>
      </c>
      <c r="AH4" s="1">
        <v>9941.6789514278862</v>
      </c>
      <c r="AI4" s="1">
        <v>9974.017858529789</v>
      </c>
      <c r="AJ4" s="1">
        <v>10067.149788080289</v>
      </c>
      <c r="AK4" s="1">
        <v>10197.138255094053</v>
      </c>
      <c r="AL4" s="1">
        <v>10294.436150765529</v>
      </c>
      <c r="AM4" s="1">
        <v>10380.383047851852</v>
      </c>
    </row>
    <row r="5" spans="1:39" x14ac:dyDescent="0.25">
      <c r="A5" s="1" t="s">
        <v>5</v>
      </c>
      <c r="B5" s="1" t="s">
        <v>6</v>
      </c>
      <c r="C5" s="1" t="s">
        <v>16</v>
      </c>
      <c r="D5" s="1">
        <v>10927.3</v>
      </c>
      <c r="E5" s="1">
        <v>11627.900000000001</v>
      </c>
      <c r="F5" s="1">
        <v>12590.2</v>
      </c>
      <c r="G5" s="1">
        <v>14513.1</v>
      </c>
      <c r="H5" s="1">
        <v>14390.6</v>
      </c>
      <c r="I5" s="1">
        <v>15368.1</v>
      </c>
      <c r="J5" s="1">
        <v>16110</v>
      </c>
      <c r="K5" s="1">
        <v>16571.900000000001</v>
      </c>
      <c r="L5" s="1">
        <v>17982.3</v>
      </c>
      <c r="M5" s="1">
        <v>18392.8</v>
      </c>
      <c r="N5" s="1">
        <v>18877.88</v>
      </c>
      <c r="O5" s="1">
        <v>18665.148000000001</v>
      </c>
      <c r="P5" s="1">
        <v>19802.772000000001</v>
      </c>
      <c r="Q5" s="1">
        <v>19705.342000000001</v>
      </c>
      <c r="R5" s="1">
        <v>19792.099999999999</v>
      </c>
      <c r="S5" s="1">
        <v>20562.233</v>
      </c>
      <c r="T5" s="1">
        <v>18057.162</v>
      </c>
      <c r="U5" s="1">
        <v>17259.260000000002</v>
      </c>
      <c r="V5" s="1">
        <v>17010.277000000002</v>
      </c>
      <c r="W5" s="1">
        <v>16918.868999999999</v>
      </c>
      <c r="X5" s="1">
        <v>16650.093000000001</v>
      </c>
      <c r="Y5" s="1">
        <v>16094.383000000002</v>
      </c>
      <c r="Z5" s="1">
        <v>15978.825000000001</v>
      </c>
      <c r="AA5" s="1">
        <v>16564.536</v>
      </c>
      <c r="AB5" s="1">
        <v>17994.965</v>
      </c>
      <c r="AC5" s="1">
        <v>17300</v>
      </c>
      <c r="AD5" s="1">
        <v>18436.391561823213</v>
      </c>
      <c r="AE5" s="1">
        <v>19006.773561282942</v>
      </c>
      <c r="AF5" s="1">
        <v>19191.355718779039</v>
      </c>
      <c r="AG5" s="1">
        <v>19179.793598233067</v>
      </c>
      <c r="AH5" s="1">
        <v>19272.06712772603</v>
      </c>
      <c r="AI5" s="1">
        <v>19453.079111878782</v>
      </c>
      <c r="AJ5" s="1">
        <v>19495.899667854919</v>
      </c>
      <c r="AK5" s="1">
        <v>19486.925991435433</v>
      </c>
      <c r="AL5" s="1">
        <v>19514.657464323027</v>
      </c>
      <c r="AM5" s="1">
        <v>19555.929775141893</v>
      </c>
    </row>
    <row r="6" spans="1:39" x14ac:dyDescent="0.25">
      <c r="A6" s="1" t="s">
        <v>5</v>
      </c>
      <c r="B6" s="1" t="s">
        <v>6</v>
      </c>
      <c r="C6" s="1" t="s">
        <v>18</v>
      </c>
      <c r="D6" s="1">
        <v>7847.1</v>
      </c>
      <c r="E6" s="1">
        <v>8340.7000000000007</v>
      </c>
      <c r="F6" s="1">
        <v>9735.1</v>
      </c>
      <c r="G6" s="1">
        <v>11434.1</v>
      </c>
      <c r="H6" s="1">
        <v>11098.6</v>
      </c>
      <c r="I6" s="1">
        <v>12292.5</v>
      </c>
      <c r="J6" s="1">
        <v>12662.4</v>
      </c>
      <c r="K6" s="1">
        <v>12788.4</v>
      </c>
      <c r="L6" s="1">
        <v>15069.8</v>
      </c>
      <c r="M6" s="1">
        <v>16246</v>
      </c>
      <c r="N6" s="1">
        <v>15953.404</v>
      </c>
      <c r="O6" s="1">
        <v>15347.132</v>
      </c>
      <c r="P6" s="1">
        <v>16456.165000000001</v>
      </c>
      <c r="Q6" s="1">
        <v>16564.39</v>
      </c>
      <c r="R6" s="1">
        <v>15719.645</v>
      </c>
      <c r="S6" s="1">
        <v>16782.992999999999</v>
      </c>
      <c r="T6" s="1">
        <v>13687.752</v>
      </c>
      <c r="U6" s="1">
        <v>12748.937</v>
      </c>
      <c r="V6" s="1">
        <v>12254.127</v>
      </c>
      <c r="W6" s="1">
        <v>11484.887000000001</v>
      </c>
      <c r="X6" s="1">
        <v>11299.934999999999</v>
      </c>
      <c r="Y6" s="1">
        <v>10498.351000000001</v>
      </c>
      <c r="Z6" s="1">
        <v>11401.199000000001</v>
      </c>
      <c r="AA6" s="1">
        <v>12019.579</v>
      </c>
      <c r="AB6" s="1">
        <v>12483.085999999999</v>
      </c>
      <c r="AC6" s="1">
        <v>11986.234504934162</v>
      </c>
      <c r="AD6" s="1">
        <v>13371.968699764428</v>
      </c>
      <c r="AE6" s="1">
        <v>13725.087247242511</v>
      </c>
      <c r="AF6" s="1">
        <v>13956.200971035931</v>
      </c>
      <c r="AG6" s="1">
        <v>13918.561798395724</v>
      </c>
      <c r="AH6" s="1">
        <v>14023.104182728817</v>
      </c>
      <c r="AI6" s="1">
        <v>14291.060446033745</v>
      </c>
      <c r="AJ6" s="1">
        <v>14275.322447397353</v>
      </c>
      <c r="AK6" s="1">
        <v>14219.098579901118</v>
      </c>
      <c r="AL6" s="1">
        <v>14212.519866664476</v>
      </c>
      <c r="AM6" s="1">
        <v>14224.977041129543</v>
      </c>
    </row>
    <row r="7" spans="1:39" x14ac:dyDescent="0.25">
      <c r="A7" s="1" t="s">
        <v>5</v>
      </c>
      <c r="B7" s="1" t="s">
        <v>6</v>
      </c>
      <c r="C7" s="1" t="s">
        <v>19</v>
      </c>
      <c r="D7" s="1">
        <v>3080.2</v>
      </c>
      <c r="E7" s="1">
        <v>3287.2</v>
      </c>
      <c r="F7" s="1">
        <v>2855.1</v>
      </c>
      <c r="G7" s="1">
        <v>3079</v>
      </c>
      <c r="H7" s="1">
        <v>3292</v>
      </c>
      <c r="I7" s="1">
        <v>3075.6</v>
      </c>
      <c r="J7" s="1">
        <v>3447.6</v>
      </c>
      <c r="K7" s="1">
        <v>3783.5</v>
      </c>
      <c r="L7" s="1">
        <v>2912.5</v>
      </c>
      <c r="M7" s="1">
        <v>2146.8000000000002</v>
      </c>
      <c r="N7" s="1">
        <v>2924.4760000000001</v>
      </c>
      <c r="O7" s="1">
        <v>3318.0160000000001</v>
      </c>
      <c r="P7" s="1">
        <v>3346.607</v>
      </c>
      <c r="Q7" s="1">
        <v>3140.9520000000002</v>
      </c>
      <c r="R7" s="1">
        <v>4072.4549999999999</v>
      </c>
      <c r="S7" s="1">
        <v>3779.24</v>
      </c>
      <c r="T7" s="1">
        <v>4369.41</v>
      </c>
      <c r="U7" s="1">
        <v>4510.3230000000003</v>
      </c>
      <c r="V7" s="1">
        <v>4756.1499999999996</v>
      </c>
      <c r="W7" s="1">
        <v>5433.982</v>
      </c>
      <c r="X7" s="1">
        <v>5350.1580000000004</v>
      </c>
      <c r="Y7" s="1">
        <v>5596.0320000000002</v>
      </c>
      <c r="Z7" s="1">
        <v>4577.6260000000002</v>
      </c>
      <c r="AA7" s="1">
        <v>4544.9570000000003</v>
      </c>
      <c r="AB7" s="1">
        <v>5511.8789999999999</v>
      </c>
      <c r="AC7" s="1">
        <v>5313.765495065838</v>
      </c>
      <c r="AD7" s="1">
        <v>5064.4228620587837</v>
      </c>
      <c r="AE7" s="1">
        <v>5281.6863140404321</v>
      </c>
      <c r="AF7" s="1">
        <v>5235.1547477431086</v>
      </c>
      <c r="AG7" s="1">
        <v>5261.2317998373437</v>
      </c>
      <c r="AH7" s="1">
        <v>5248.9629449972135</v>
      </c>
      <c r="AI7" s="1">
        <v>5162.0186658450348</v>
      </c>
      <c r="AJ7" s="1">
        <v>5220.5772204575669</v>
      </c>
      <c r="AK7" s="1">
        <v>5267.8274115343174</v>
      </c>
      <c r="AL7" s="1">
        <v>5302.1375976585532</v>
      </c>
      <c r="AM7" s="1">
        <v>5330.9527340123477</v>
      </c>
    </row>
    <row r="8" spans="1:39" x14ac:dyDescent="0.25">
      <c r="A8" s="1" t="s">
        <v>5</v>
      </c>
      <c r="B8" s="1" t="s">
        <v>6</v>
      </c>
      <c r="C8" s="1" t="s">
        <v>14</v>
      </c>
      <c r="D8" s="1">
        <v>698.17000000000007</v>
      </c>
      <c r="E8" s="1">
        <v>574.98199999999997</v>
      </c>
      <c r="F8" s="1">
        <v>579.74</v>
      </c>
      <c r="G8" s="1">
        <v>531.125</v>
      </c>
      <c r="H8" s="1">
        <v>617.45199999999988</v>
      </c>
      <c r="I8" s="1">
        <v>577.01</v>
      </c>
      <c r="J8" s="1">
        <v>700.01</v>
      </c>
      <c r="K8" s="1">
        <v>808.34</v>
      </c>
      <c r="L8" s="1">
        <v>662.34999999999991</v>
      </c>
      <c r="M8" s="1">
        <v>1033.1500000000001</v>
      </c>
      <c r="N8" s="1">
        <v>1233.452</v>
      </c>
      <c r="O8" s="1">
        <v>1266.3040000000001</v>
      </c>
      <c r="P8" s="1">
        <v>1157.963</v>
      </c>
      <c r="Q8" s="1">
        <v>997.42499999999995</v>
      </c>
      <c r="R8" s="1">
        <v>844.08600000000001</v>
      </c>
      <c r="S8" s="1">
        <v>842.57100000000003</v>
      </c>
      <c r="T8" s="1">
        <v>728.28</v>
      </c>
      <c r="U8" s="1">
        <v>640.62</v>
      </c>
      <c r="V8" s="1">
        <v>522.221</v>
      </c>
      <c r="W8" s="1">
        <v>520.12800000000004</v>
      </c>
      <c r="X8" s="1">
        <v>985.53300000000002</v>
      </c>
      <c r="Y8" s="1">
        <v>943.15099999999995</v>
      </c>
      <c r="Z8" s="1">
        <v>749.65499999999997</v>
      </c>
      <c r="AA8" s="1">
        <v>827.08600000000001</v>
      </c>
      <c r="AB8" s="1">
        <v>1005.799</v>
      </c>
      <c r="AC8" s="1">
        <v>864.69600000000003</v>
      </c>
      <c r="AD8" s="1">
        <v>702.92973214617939</v>
      </c>
      <c r="AE8" s="1">
        <v>659.64288471517921</v>
      </c>
      <c r="AF8" s="1">
        <v>658.76324767733968</v>
      </c>
      <c r="AG8" s="1">
        <v>658.30113523671525</v>
      </c>
      <c r="AH8" s="1">
        <v>659.97214712802906</v>
      </c>
      <c r="AI8" s="1">
        <v>657.72555472724878</v>
      </c>
      <c r="AJ8" s="1">
        <v>658.28146575369999</v>
      </c>
      <c r="AK8" s="1">
        <v>656.31381933663351</v>
      </c>
      <c r="AL8" s="1">
        <v>655.26038416247684</v>
      </c>
      <c r="AM8" s="1">
        <v>654.62813765416524</v>
      </c>
    </row>
    <row r="9" spans="1:39" x14ac:dyDescent="0.25">
      <c r="A9" s="1" t="s">
        <v>5</v>
      </c>
      <c r="B9" s="1" t="s">
        <v>6</v>
      </c>
      <c r="C9" s="1" t="s">
        <v>11</v>
      </c>
      <c r="D9" s="1">
        <v>6496.6</v>
      </c>
      <c r="E9" s="1">
        <v>7108.9000000000005</v>
      </c>
      <c r="F9" s="1">
        <v>6300.21</v>
      </c>
      <c r="G9" s="1">
        <v>6039.857</v>
      </c>
      <c r="H9" s="1">
        <v>6255.3649999999998</v>
      </c>
      <c r="I9" s="1">
        <v>5222.4850000000006</v>
      </c>
      <c r="J9" s="1">
        <v>5675.9750000000004</v>
      </c>
      <c r="K9" s="1">
        <v>5951.5770000000002</v>
      </c>
      <c r="L9" s="1">
        <v>4733.7349999999997</v>
      </c>
      <c r="M9" s="1">
        <v>3556.7049999999999</v>
      </c>
      <c r="N9" s="1">
        <v>4582.25</v>
      </c>
      <c r="O9" s="1">
        <v>4630.6000000000004</v>
      </c>
      <c r="P9" s="1">
        <v>3162.1379999999999</v>
      </c>
      <c r="Q9" s="1">
        <v>3648.07</v>
      </c>
      <c r="R9" s="1">
        <v>5261.0849999999991</v>
      </c>
      <c r="S9" s="1">
        <v>4381.1280000000006</v>
      </c>
      <c r="T9" s="1">
        <v>6364.0150000000003</v>
      </c>
      <c r="U9" s="1">
        <v>5927.61</v>
      </c>
      <c r="V9" s="1">
        <v>6287.1490000000003</v>
      </c>
      <c r="W9" s="1">
        <v>6951.1710000000003</v>
      </c>
      <c r="X9" s="1">
        <v>6729.8980000000001</v>
      </c>
      <c r="Y9" s="1">
        <v>6751.7290000000003</v>
      </c>
      <c r="Z9" s="1">
        <v>5907.2870000000003</v>
      </c>
      <c r="AA9" s="1">
        <v>5916.6779999999999</v>
      </c>
      <c r="AB9" s="1">
        <v>6550.1690000000008</v>
      </c>
      <c r="AC9" s="1">
        <v>6976.1660000000002</v>
      </c>
      <c r="AD9" s="1">
        <v>6256.0881384697041</v>
      </c>
      <c r="AE9" s="1">
        <v>6516.7107173076793</v>
      </c>
      <c r="AF9" s="1">
        <v>6405.346310265375</v>
      </c>
      <c r="AG9" s="1">
        <v>6401.9075273019307</v>
      </c>
      <c r="AH9" s="1">
        <v>6344.6753244808215</v>
      </c>
      <c r="AI9" s="1">
        <v>6179.2147438635784</v>
      </c>
      <c r="AJ9" s="1">
        <v>6229.2996144468525</v>
      </c>
      <c r="AK9" s="1">
        <v>6263.8455360334674</v>
      </c>
      <c r="AL9" s="1">
        <v>6280.9753484715739</v>
      </c>
      <c r="AM9" s="1">
        <v>6291.5570055380522</v>
      </c>
    </row>
    <row r="10" spans="1:39" x14ac:dyDescent="0.25">
      <c r="A10" s="1" t="s">
        <v>5</v>
      </c>
      <c r="B10" s="1" t="s">
        <v>1</v>
      </c>
      <c r="D10" s="1">
        <f>D9+D2</f>
        <v>6758.4000000000005</v>
      </c>
      <c r="E10" s="1">
        <f t="shared" ref="E10:AM10" si="0">E9+E2</f>
        <v>7389.0000000000009</v>
      </c>
      <c r="F10" s="1">
        <f t="shared" si="0"/>
        <v>6588.31</v>
      </c>
      <c r="G10" s="1">
        <f t="shared" si="0"/>
        <v>6408.0569999999998</v>
      </c>
      <c r="H10" s="1">
        <f t="shared" si="0"/>
        <v>6555.0649999999996</v>
      </c>
      <c r="I10" s="1">
        <f t="shared" si="0"/>
        <v>5517.8850000000002</v>
      </c>
      <c r="J10" s="1">
        <f t="shared" si="0"/>
        <v>6042.375</v>
      </c>
      <c r="K10" s="1">
        <f t="shared" si="0"/>
        <v>6423.277</v>
      </c>
      <c r="L10" s="1">
        <f t="shared" si="0"/>
        <v>5360.835</v>
      </c>
      <c r="M10" s="1">
        <f t="shared" si="0"/>
        <v>4144.5050000000001</v>
      </c>
      <c r="N10" s="1">
        <f t="shared" si="0"/>
        <v>5386.75</v>
      </c>
      <c r="O10" s="1">
        <f t="shared" si="0"/>
        <v>5860.2000000000007</v>
      </c>
      <c r="P10" s="1">
        <f t="shared" si="0"/>
        <v>5039.3379999999997</v>
      </c>
      <c r="Q10" s="1">
        <f t="shared" si="0"/>
        <v>4990.17</v>
      </c>
      <c r="R10" s="1">
        <f t="shared" si="0"/>
        <v>6343.1849999999995</v>
      </c>
      <c r="S10" s="1">
        <f t="shared" si="0"/>
        <v>5895.4280000000008</v>
      </c>
      <c r="T10" s="1">
        <f t="shared" si="0"/>
        <v>7344.058</v>
      </c>
      <c r="U10" s="1">
        <f t="shared" si="0"/>
        <v>6947.32</v>
      </c>
      <c r="V10" s="1">
        <f t="shared" si="0"/>
        <v>7640.277</v>
      </c>
      <c r="W10" s="1">
        <f t="shared" si="0"/>
        <v>8228.2160000000003</v>
      </c>
      <c r="X10" s="1">
        <f t="shared" si="0"/>
        <v>7966.9210000000003</v>
      </c>
      <c r="Y10" s="1">
        <f t="shared" si="0"/>
        <v>8387.3520000000008</v>
      </c>
      <c r="Z10" s="1">
        <f t="shared" si="0"/>
        <v>7709.2300000000005</v>
      </c>
      <c r="AA10" s="1">
        <f t="shared" si="0"/>
        <v>7401.1509999999998</v>
      </c>
      <c r="AB10" s="1">
        <f t="shared" si="0"/>
        <v>8240.6270000000004</v>
      </c>
      <c r="AC10" s="1">
        <f t="shared" si="0"/>
        <v>8339.74</v>
      </c>
      <c r="AD10" s="1">
        <f t="shared" si="0"/>
        <v>7755.8662249587424</v>
      </c>
      <c r="AE10" s="1">
        <f t="shared" si="0"/>
        <v>8042.8930168200404</v>
      </c>
      <c r="AF10" s="1">
        <f t="shared" si="0"/>
        <v>7956.9068079594863</v>
      </c>
      <c r="AG10" s="1">
        <f t="shared" si="0"/>
        <v>7976.0348595065134</v>
      </c>
      <c r="AH10" s="1">
        <f t="shared" si="0"/>
        <v>7941.0641694373462</v>
      </c>
      <c r="AI10" s="1">
        <f t="shared" si="0"/>
        <v>7799.2092863332591</v>
      </c>
      <c r="AJ10" s="1">
        <f t="shared" si="0"/>
        <v>7867.6740840620796</v>
      </c>
      <c r="AK10" s="1">
        <f t="shared" si="0"/>
        <v>7920.3283470746155</v>
      </c>
      <c r="AL10" s="1">
        <f t="shared" si="0"/>
        <v>7955.0518656575387</v>
      </c>
      <c r="AM10" s="1">
        <f t="shared" si="0"/>
        <v>7982.5350866369208</v>
      </c>
    </row>
    <row r="11" spans="1:39" x14ac:dyDescent="0.25">
      <c r="A11" s="1" t="s">
        <v>5</v>
      </c>
      <c r="B11" s="1" t="s">
        <v>10</v>
      </c>
      <c r="D11" s="1">
        <f>SUM(D2:D5,D8:D9)</f>
        <v>23854.512999999999</v>
      </c>
      <c r="E11" s="1">
        <f t="shared" ref="E11:AL11" si="1">SUM(E2:E5,E8:E9)</f>
        <v>24703.908000000003</v>
      </c>
      <c r="F11" s="1">
        <f t="shared" si="1"/>
        <v>25196.624</v>
      </c>
      <c r="G11" s="1">
        <f t="shared" si="1"/>
        <v>26262.645</v>
      </c>
      <c r="H11" s="1">
        <f t="shared" si="1"/>
        <v>26933.553</v>
      </c>
      <c r="I11" s="1">
        <f t="shared" si="1"/>
        <v>26885.149000000001</v>
      </c>
      <c r="J11" s="1">
        <f t="shared" si="1"/>
        <v>28812.008000000002</v>
      </c>
      <c r="K11" s="1">
        <f t="shared" si="1"/>
        <v>30654.492000000002</v>
      </c>
      <c r="L11" s="1">
        <f t="shared" si="1"/>
        <v>29474.233</v>
      </c>
      <c r="M11" s="1">
        <f t="shared" si="1"/>
        <v>28787.010000000002</v>
      </c>
      <c r="N11" s="1">
        <f t="shared" si="1"/>
        <v>31817.728000000003</v>
      </c>
      <c r="O11" s="1">
        <f t="shared" si="1"/>
        <v>32643.202000000005</v>
      </c>
      <c r="P11" s="1">
        <f t="shared" si="1"/>
        <v>33790.521999999997</v>
      </c>
      <c r="Q11" s="1">
        <f t="shared" si="1"/>
        <v>33105.017</v>
      </c>
      <c r="R11" s="1">
        <f t="shared" si="1"/>
        <v>34478.705999999991</v>
      </c>
      <c r="S11" s="1">
        <f t="shared" si="1"/>
        <v>35639.917999999998</v>
      </c>
      <c r="T11" s="1">
        <f t="shared" si="1"/>
        <v>36477.788999999997</v>
      </c>
      <c r="U11" s="1">
        <f t="shared" si="1"/>
        <v>35691.262000000002</v>
      </c>
      <c r="V11" s="1">
        <f t="shared" si="1"/>
        <v>36038.434000000001</v>
      </c>
      <c r="W11" s="1">
        <f t="shared" si="1"/>
        <v>36576.451999999997</v>
      </c>
      <c r="X11" s="1">
        <f t="shared" si="1"/>
        <v>36981.661999999997</v>
      </c>
      <c r="Y11" s="1">
        <f t="shared" si="1"/>
        <v>38063.919000000002</v>
      </c>
      <c r="Z11" s="1">
        <f t="shared" si="1"/>
        <v>37436.106</v>
      </c>
      <c r="AA11" s="1">
        <f t="shared" si="1"/>
        <v>37753.986000000004</v>
      </c>
      <c r="AB11" s="1">
        <f t="shared" si="1"/>
        <v>38888.514999999999</v>
      </c>
      <c r="AC11" s="1">
        <f t="shared" si="1"/>
        <v>40156.520000000004</v>
      </c>
      <c r="AD11" s="1">
        <f t="shared" si="1"/>
        <v>39199.826811624538</v>
      </c>
      <c r="AE11" s="1">
        <f t="shared" si="1"/>
        <v>39736.091001308785</v>
      </c>
      <c r="AF11" s="1">
        <f t="shared" si="1"/>
        <v>39960.362609311589</v>
      </c>
      <c r="AG11" s="1">
        <f t="shared" si="1"/>
        <v>40128.203095546894</v>
      </c>
      <c r="AH11" s="1">
        <f t="shared" si="1"/>
        <v>40269.434898270913</v>
      </c>
      <c r="AI11" s="1">
        <f t="shared" si="1"/>
        <v>40344.78378078455</v>
      </c>
      <c r="AJ11" s="1">
        <f t="shared" si="1"/>
        <v>40576.47015188598</v>
      </c>
      <c r="AK11" s="1">
        <f t="shared" si="1"/>
        <v>40773.713675198553</v>
      </c>
      <c r="AL11" s="1">
        <f t="shared" si="1"/>
        <v>40958.104573825811</v>
      </c>
      <c r="AM11" s="1">
        <f t="shared" ref="AM11" si="2">SUM(AM2:AM5,AM8:AM9)</f>
        <v>41138.827792819888</v>
      </c>
    </row>
    <row r="12" spans="1:39" x14ac:dyDescent="0.25">
      <c r="A12" s="1" t="s">
        <v>5</v>
      </c>
      <c r="B12" s="1" t="s">
        <v>9</v>
      </c>
      <c r="D12" s="1">
        <f>D3+D4+D5+D8</f>
        <v>17096.112999999998</v>
      </c>
      <c r="E12" s="1">
        <f t="shared" ref="E12:AL12" si="3">E3+E4+E5+E8</f>
        <v>17314.907999999999</v>
      </c>
      <c r="F12" s="1">
        <f t="shared" si="3"/>
        <v>18608.314000000002</v>
      </c>
      <c r="G12" s="1">
        <f t="shared" si="3"/>
        <v>19854.588</v>
      </c>
      <c r="H12" s="1">
        <f t="shared" si="3"/>
        <v>20378.488000000001</v>
      </c>
      <c r="I12" s="1">
        <f t="shared" si="3"/>
        <v>21367.263999999999</v>
      </c>
      <c r="J12" s="1">
        <f t="shared" si="3"/>
        <v>22769.632999999998</v>
      </c>
      <c r="K12" s="1">
        <f t="shared" si="3"/>
        <v>24231.215</v>
      </c>
      <c r="L12" s="1">
        <f t="shared" si="3"/>
        <v>24113.397999999997</v>
      </c>
      <c r="M12" s="1">
        <f t="shared" si="3"/>
        <v>24642.505000000001</v>
      </c>
      <c r="N12" s="1">
        <f t="shared" si="3"/>
        <v>26430.978000000003</v>
      </c>
      <c r="O12" s="1">
        <f t="shared" si="3"/>
        <v>26783.002</v>
      </c>
      <c r="P12" s="1">
        <f t="shared" si="3"/>
        <v>28751.183999999997</v>
      </c>
      <c r="Q12" s="1">
        <f t="shared" si="3"/>
        <v>28114.846999999998</v>
      </c>
      <c r="R12" s="1">
        <f t="shared" si="3"/>
        <v>28135.520999999997</v>
      </c>
      <c r="S12" s="1">
        <f t="shared" si="3"/>
        <v>29744.49</v>
      </c>
      <c r="T12" s="1">
        <f t="shared" si="3"/>
        <v>29133.731</v>
      </c>
      <c r="U12" s="1">
        <f t="shared" si="3"/>
        <v>28743.942000000003</v>
      </c>
      <c r="V12" s="1">
        <f t="shared" si="3"/>
        <v>28398.157000000003</v>
      </c>
      <c r="W12" s="1">
        <f t="shared" si="3"/>
        <v>28348.236000000001</v>
      </c>
      <c r="X12" s="1">
        <f t="shared" si="3"/>
        <v>29014.740999999998</v>
      </c>
      <c r="Y12" s="1">
        <f t="shared" si="3"/>
        <v>29676.567000000003</v>
      </c>
      <c r="Z12" s="1">
        <f t="shared" si="3"/>
        <v>29726.876</v>
      </c>
      <c r="AA12" s="1">
        <f t="shared" si="3"/>
        <v>30352.834999999999</v>
      </c>
      <c r="AB12" s="1">
        <f t="shared" si="3"/>
        <v>30647.887999999999</v>
      </c>
      <c r="AC12" s="1">
        <f t="shared" si="3"/>
        <v>31816.780000000002</v>
      </c>
      <c r="AD12" s="1">
        <f t="shared" si="3"/>
        <v>31443.960586665795</v>
      </c>
      <c r="AE12" s="1">
        <f t="shared" si="3"/>
        <v>31693.197984488743</v>
      </c>
      <c r="AF12" s="1">
        <f t="shared" si="3"/>
        <v>32003.455801352098</v>
      </c>
      <c r="AG12" s="1">
        <f t="shared" si="3"/>
        <v>32152.168236040376</v>
      </c>
      <c r="AH12" s="1">
        <f t="shared" si="3"/>
        <v>32328.370728833564</v>
      </c>
      <c r="AI12" s="1">
        <f t="shared" si="3"/>
        <v>32545.574494451288</v>
      </c>
      <c r="AJ12" s="1">
        <f t="shared" si="3"/>
        <v>32708.796067823889</v>
      </c>
      <c r="AK12" s="1">
        <f t="shared" si="3"/>
        <v>32853.385328123935</v>
      </c>
      <c r="AL12" s="1">
        <f t="shared" si="3"/>
        <v>33003.052708168267</v>
      </c>
      <c r="AM12" s="1">
        <f t="shared" ref="AM12" si="4">AM3+AM4+AM5+AM8</f>
        <v>33156.292706182961</v>
      </c>
    </row>
    <row r="13" spans="1:39" x14ac:dyDescent="0.25">
      <c r="A13" s="1" t="s">
        <v>5</v>
      </c>
      <c r="B13" s="1" t="s">
        <v>25</v>
      </c>
      <c r="C13" s="1" t="s">
        <v>23</v>
      </c>
      <c r="D13" s="1">
        <v>0</v>
      </c>
      <c r="E13" s="1">
        <v>0</v>
      </c>
      <c r="F13" s="1">
        <v>0</v>
      </c>
      <c r="G13" s="1">
        <v>0</v>
      </c>
      <c r="H13" s="1">
        <v>317.35145282257429</v>
      </c>
      <c r="I13" s="1">
        <v>361.81164265338668</v>
      </c>
      <c r="J13" s="1">
        <v>456.37256861219777</v>
      </c>
      <c r="K13" s="1">
        <v>534.55833541437539</v>
      </c>
      <c r="L13" s="1">
        <v>557.82855377787166</v>
      </c>
      <c r="M13" s="1">
        <v>584.19354288399927</v>
      </c>
      <c r="N13" s="1">
        <v>618.80053496329253</v>
      </c>
      <c r="O13" s="1">
        <v>772.29735977679547</v>
      </c>
      <c r="P13" s="1">
        <v>713.12030223293698</v>
      </c>
      <c r="Q13" s="1">
        <v>569.25300929185471</v>
      </c>
      <c r="R13" s="1">
        <v>666.56094170000028</v>
      </c>
      <c r="S13" s="1">
        <v>560.89466125000024</v>
      </c>
      <c r="T13" s="1">
        <v>545.76062960999991</v>
      </c>
      <c r="U13" s="1">
        <v>680.48304885439529</v>
      </c>
      <c r="V13" s="1">
        <v>512.01848279000023</v>
      </c>
      <c r="W13" s="1">
        <v>493.49821834999989</v>
      </c>
      <c r="X13" s="1">
        <v>534.76963823000108</v>
      </c>
      <c r="Y13" s="1">
        <v>559.03738567000028</v>
      </c>
      <c r="Z13" s="1">
        <v>646.8500323300002</v>
      </c>
      <c r="AA13" s="1">
        <v>491.92843009179546</v>
      </c>
      <c r="AB13" s="1">
        <v>571.41914628870234</v>
      </c>
      <c r="AC13" s="1">
        <v>864.54882227570886</v>
      </c>
      <c r="AD13" s="1">
        <v>850.28213175328165</v>
      </c>
      <c r="AE13" s="1">
        <v>888.25197053597958</v>
      </c>
      <c r="AF13" s="1">
        <v>925.05293048077021</v>
      </c>
      <c r="AG13" s="1">
        <v>961.98949250812802</v>
      </c>
      <c r="AH13" s="1">
        <v>1000.3957033750395</v>
      </c>
      <c r="AI13" s="1">
        <v>1040.3083684628371</v>
      </c>
      <c r="AJ13" s="1">
        <v>1081.8498984497264</v>
      </c>
      <c r="AK13" s="1">
        <v>1084.3210762662998</v>
      </c>
      <c r="AL13" s="1">
        <v>1086.797851617355</v>
      </c>
      <c r="AM13" s="1">
        <v>1120.960343829883</v>
      </c>
    </row>
    <row r="14" spans="1:39" x14ac:dyDescent="0.25">
      <c r="A14" s="1" t="s">
        <v>5</v>
      </c>
      <c r="B14" s="1" t="s">
        <v>25</v>
      </c>
      <c r="C14" s="1" t="s">
        <v>21</v>
      </c>
      <c r="D14" s="1">
        <v>0</v>
      </c>
      <c r="E14" s="1">
        <v>0</v>
      </c>
      <c r="F14" s="1">
        <v>0</v>
      </c>
      <c r="G14" s="1">
        <v>0</v>
      </c>
      <c r="H14" s="1">
        <v>603.57600000000048</v>
      </c>
      <c r="I14" s="1">
        <v>564.62300000000005</v>
      </c>
      <c r="J14" s="1">
        <v>801.26300000000015</v>
      </c>
      <c r="K14" s="1">
        <v>1168.9059999999999</v>
      </c>
      <c r="L14" s="1">
        <v>1855.4049999999997</v>
      </c>
      <c r="M14" s="1">
        <v>2236.7067999999981</v>
      </c>
      <c r="N14" s="1">
        <v>3148.26333024</v>
      </c>
      <c r="O14" s="1">
        <v>2387.73217458</v>
      </c>
      <c r="P14" s="1">
        <v>2269.32245728</v>
      </c>
      <c r="Q14" s="1">
        <v>2901.8470911200002</v>
      </c>
      <c r="R14" s="1">
        <v>2301.4253579399997</v>
      </c>
      <c r="S14" s="1">
        <v>3073.0548508099992</v>
      </c>
      <c r="T14" s="1">
        <v>3155.9281309300013</v>
      </c>
      <c r="U14" s="1">
        <v>2771.4232199039998</v>
      </c>
      <c r="V14" s="1">
        <v>2888.5596012099968</v>
      </c>
      <c r="W14" s="1">
        <v>1369.4806810999999</v>
      </c>
      <c r="X14" s="1">
        <v>2629.8990613199994</v>
      </c>
      <c r="Y14" s="1">
        <v>2341.3753699499989</v>
      </c>
      <c r="Z14" s="1">
        <v>1704.7197683700015</v>
      </c>
      <c r="AA14" s="1">
        <v>2505.7573647200006</v>
      </c>
      <c r="AB14" s="1">
        <v>2209.1828387166643</v>
      </c>
      <c r="AC14" s="1">
        <v>2377.4268035328569</v>
      </c>
      <c r="AD14" s="1">
        <v>2490.1493167736753</v>
      </c>
      <c r="AE14" s="1">
        <v>2536.2950389252355</v>
      </c>
      <c r="AF14" s="1">
        <v>2557.95832912688</v>
      </c>
      <c r="AG14" s="1">
        <v>2567.3324288315002</v>
      </c>
      <c r="AH14" s="1">
        <v>2577.9668675022385</v>
      </c>
      <c r="AI14" s="1">
        <v>2595.0930551143733</v>
      </c>
      <c r="AJ14" s="1">
        <v>2600.3986729050234</v>
      </c>
      <c r="AK14" s="1">
        <v>2599.6997935113477</v>
      </c>
      <c r="AL14" s="1">
        <v>2603.1505036255558</v>
      </c>
      <c r="AM14" s="1">
        <v>2613.6343112654617</v>
      </c>
    </row>
    <row r="15" spans="1:39" x14ac:dyDescent="0.25">
      <c r="A15" s="1" t="s">
        <v>5</v>
      </c>
      <c r="B15" s="1" t="s">
        <v>25</v>
      </c>
      <c r="C15" s="1" t="s">
        <v>12</v>
      </c>
      <c r="D15" s="1">
        <v>474.99999999999994</v>
      </c>
      <c r="E15" s="1">
        <v>475</v>
      </c>
      <c r="F15" s="1">
        <v>475.00000000000006</v>
      </c>
      <c r="G15" s="1">
        <v>624.99999999999989</v>
      </c>
      <c r="H15" s="1">
        <v>490.85599999999977</v>
      </c>
      <c r="I15" s="1">
        <v>595.45200000000023</v>
      </c>
      <c r="J15" s="1">
        <v>793.58950000000004</v>
      </c>
      <c r="K15" s="1">
        <v>900.11350000000016</v>
      </c>
      <c r="L15" s="1">
        <v>904.54799999999989</v>
      </c>
      <c r="M15" s="1">
        <v>1056.3665000000001</v>
      </c>
      <c r="N15" s="1">
        <v>1088.56</v>
      </c>
      <c r="O15" s="1">
        <v>1189.3400000000001</v>
      </c>
      <c r="P15" s="1">
        <v>1224.2944999999997</v>
      </c>
      <c r="Q15" s="1">
        <v>1329.5114999999996</v>
      </c>
      <c r="R15" s="1">
        <v>2458.2401479000018</v>
      </c>
      <c r="S15" s="1">
        <v>1435.4921789999994</v>
      </c>
      <c r="T15" s="1">
        <v>1252.7696349999997</v>
      </c>
      <c r="U15" s="1">
        <v>1507.4787150000002</v>
      </c>
      <c r="V15" s="1">
        <v>1215.1514939056237</v>
      </c>
      <c r="W15" s="1">
        <v>1169.3221099999996</v>
      </c>
      <c r="X15" s="1">
        <v>1624.6283200000007</v>
      </c>
      <c r="Y15" s="1">
        <v>1466.6768249999993</v>
      </c>
      <c r="Z15" s="1">
        <v>1818.0019949999996</v>
      </c>
      <c r="AA15" s="1">
        <v>2013.252215</v>
      </c>
      <c r="AB15" s="1">
        <v>1481.2858889999998</v>
      </c>
      <c r="AC15" s="1">
        <v>1689.5798206973093</v>
      </c>
      <c r="AD15" s="1">
        <v>1652.5940039305183</v>
      </c>
      <c r="AE15" s="1">
        <v>1710.9738809468286</v>
      </c>
      <c r="AF15" s="1">
        <v>1762.5544709975456</v>
      </c>
      <c r="AG15" s="1">
        <v>1814.721602049779</v>
      </c>
      <c r="AH15" s="1">
        <v>1867.7881638595416</v>
      </c>
      <c r="AI15" s="1">
        <v>1923.018358064598</v>
      </c>
      <c r="AJ15" s="1">
        <v>1976.8386391209065</v>
      </c>
      <c r="AK15" s="1">
        <v>1986.6062238236727</v>
      </c>
      <c r="AL15" s="1">
        <v>1995.9746854191278</v>
      </c>
      <c r="AM15" s="1">
        <v>2041.0632663079089</v>
      </c>
    </row>
    <row r="16" spans="1:39" x14ac:dyDescent="0.25">
      <c r="A16" s="1" t="s">
        <v>5</v>
      </c>
      <c r="B16" s="1" t="s">
        <v>25</v>
      </c>
      <c r="C16" s="1" t="s">
        <v>15</v>
      </c>
      <c r="D16" s="1">
        <v>0</v>
      </c>
      <c r="E16" s="1">
        <v>3037.3896166666664</v>
      </c>
      <c r="F16" s="1">
        <v>3340.0306166666678</v>
      </c>
      <c r="G16" s="1">
        <v>2896.1756166666664</v>
      </c>
      <c r="H16" s="1">
        <v>3618.6136166666665</v>
      </c>
      <c r="I16" s="1">
        <v>3800.6539000000002</v>
      </c>
      <c r="J16" s="1">
        <v>3114.8180499999999</v>
      </c>
      <c r="K16" s="1">
        <v>4255.9931666666662</v>
      </c>
      <c r="L16" s="1">
        <v>3554.9364583333327</v>
      </c>
      <c r="M16" s="1">
        <v>2843.9715416666672</v>
      </c>
      <c r="N16" s="1">
        <v>3636.0578333333337</v>
      </c>
      <c r="O16" s="1">
        <v>3763.1479249999993</v>
      </c>
      <c r="P16" s="1">
        <v>2648.611291666668</v>
      </c>
      <c r="Q16" s="1">
        <v>2231.1821249999994</v>
      </c>
      <c r="R16" s="1">
        <v>2708.9787666666662</v>
      </c>
      <c r="S16" s="1">
        <v>2852.7920916666667</v>
      </c>
      <c r="T16" s="1">
        <v>3242.8830666666668</v>
      </c>
      <c r="U16" s="1">
        <v>3461.3114083333326</v>
      </c>
      <c r="V16" s="1">
        <v>3397.7845166666671</v>
      </c>
      <c r="W16" s="1">
        <v>2568.3564683333334</v>
      </c>
      <c r="X16" s="1">
        <v>3200.9234083333331</v>
      </c>
      <c r="Y16" s="1">
        <v>3476.1528616666665</v>
      </c>
      <c r="Z16" s="1">
        <v>4200.134307166667</v>
      </c>
      <c r="AA16" s="1">
        <v>4224.8551216666665</v>
      </c>
      <c r="AB16" s="1">
        <v>4794.5946916666662</v>
      </c>
      <c r="AC16" s="1">
        <v>8527.206301873859</v>
      </c>
      <c r="AD16" s="1">
        <v>5259.3080734780815</v>
      </c>
      <c r="AE16" s="1">
        <v>5228.5649786000013</v>
      </c>
      <c r="AF16" s="1">
        <v>5321.0323348690881</v>
      </c>
      <c r="AG16" s="1">
        <v>5363.8860901652242</v>
      </c>
      <c r="AH16" s="1">
        <v>5397.6007585077086</v>
      </c>
      <c r="AI16" s="1">
        <v>5465.720262890437</v>
      </c>
      <c r="AJ16" s="1">
        <v>5574.1011328100967</v>
      </c>
      <c r="AK16" s="1">
        <v>5681.0262070780282</v>
      </c>
      <c r="AL16" s="1">
        <v>5789.3947804721929</v>
      </c>
      <c r="AM16" s="1">
        <v>5900.8239453285787</v>
      </c>
    </row>
    <row r="17" spans="1:40" x14ac:dyDescent="0.25">
      <c r="A17" s="1" t="s">
        <v>5</v>
      </c>
      <c r="B17" s="1" t="s">
        <v>25</v>
      </c>
      <c r="C17" s="1" t="s">
        <v>24</v>
      </c>
      <c r="D17" s="1">
        <v>0</v>
      </c>
      <c r="E17" s="1">
        <v>0</v>
      </c>
      <c r="F17" s="1">
        <v>0</v>
      </c>
      <c r="G17" s="1">
        <v>0</v>
      </c>
      <c r="H17" s="1">
        <v>446.27335203919046</v>
      </c>
      <c r="I17" s="1">
        <v>586.898713033224</v>
      </c>
      <c r="J17" s="1">
        <v>481.7385466844994</v>
      </c>
      <c r="K17" s="1">
        <v>724.0645426077989</v>
      </c>
      <c r="L17" s="1">
        <v>707.94489122328378</v>
      </c>
      <c r="M17" s="1">
        <v>559.13113416760405</v>
      </c>
      <c r="N17" s="1">
        <v>761.58939359458623</v>
      </c>
      <c r="O17" s="1">
        <v>805.65726898367348</v>
      </c>
      <c r="P17" s="1">
        <v>694.11308920815554</v>
      </c>
      <c r="Q17" s="1">
        <v>592.17661633341231</v>
      </c>
      <c r="R17" s="1">
        <v>607.32637999999997</v>
      </c>
      <c r="S17" s="1">
        <v>418.78863000000001</v>
      </c>
      <c r="T17" s="1">
        <v>484.30317000000116</v>
      </c>
      <c r="U17" s="1">
        <v>656.26505693062563</v>
      </c>
      <c r="V17" s="1">
        <v>414.18034999999998</v>
      </c>
      <c r="W17" s="1">
        <v>446.14683999999988</v>
      </c>
      <c r="X17" s="1">
        <v>339.07779900000003</v>
      </c>
      <c r="Y17" s="1">
        <v>452.30648900000006</v>
      </c>
      <c r="Z17" s="1">
        <v>645.61390999999992</v>
      </c>
      <c r="AA17" s="1">
        <v>527.23203999999976</v>
      </c>
      <c r="AB17" s="1">
        <v>597.58579500000019</v>
      </c>
      <c r="AC17" s="1">
        <v>526.31135088140866</v>
      </c>
      <c r="AD17" s="1">
        <v>525.56309354015843</v>
      </c>
      <c r="AE17" s="1">
        <v>523.84774343207914</v>
      </c>
      <c r="AF17" s="1">
        <v>522.32876169756264</v>
      </c>
      <c r="AG17" s="1">
        <v>520.76365627736345</v>
      </c>
      <c r="AH17" s="1">
        <v>522.09284877661446</v>
      </c>
      <c r="AI17" s="1">
        <v>523.50720577681705</v>
      </c>
      <c r="AJ17" s="1">
        <v>524.63756568864233</v>
      </c>
      <c r="AK17" s="1">
        <v>526.11798743761778</v>
      </c>
      <c r="AL17" s="1">
        <v>527.51427521176515</v>
      </c>
      <c r="AM17" s="1">
        <v>530.34686235280151</v>
      </c>
    </row>
    <row r="18" spans="1:40" x14ac:dyDescent="0.25">
      <c r="A18" s="1" t="s">
        <v>5</v>
      </c>
      <c r="B18" s="1" t="s">
        <v>25</v>
      </c>
      <c r="C18" s="1" t="s">
        <v>22</v>
      </c>
      <c r="D18" s="1">
        <v>0</v>
      </c>
      <c r="E18" s="1">
        <v>0</v>
      </c>
      <c r="F18" s="1">
        <v>0</v>
      </c>
      <c r="G18" s="1">
        <v>0</v>
      </c>
      <c r="H18" s="1">
        <v>379.07061899999684</v>
      </c>
      <c r="I18" s="1">
        <v>152.08442150000064</v>
      </c>
      <c r="J18" s="1">
        <v>176.79163150000414</v>
      </c>
      <c r="K18" s="1">
        <v>436.83515200000198</v>
      </c>
      <c r="L18" s="1">
        <v>1231.2590892099925</v>
      </c>
      <c r="M18" s="1">
        <v>1706.9928589999954</v>
      </c>
      <c r="N18" s="1">
        <v>1662.5940373599924</v>
      </c>
      <c r="O18" s="1">
        <v>2151.5116989999947</v>
      </c>
      <c r="P18" s="1">
        <v>2657.9731780099992</v>
      </c>
      <c r="Q18" s="1">
        <v>2098.3562973499993</v>
      </c>
      <c r="R18" s="1">
        <v>2683.6649209499988</v>
      </c>
      <c r="S18" s="1">
        <v>2014.9194100000057</v>
      </c>
      <c r="T18" s="1">
        <v>1980.7635990000008</v>
      </c>
      <c r="U18" s="1">
        <v>1753.0996968399938</v>
      </c>
      <c r="V18" s="1">
        <v>1732.2450080999952</v>
      </c>
      <c r="W18" s="1">
        <v>2018.6676518399986</v>
      </c>
      <c r="X18" s="1">
        <v>2107.9247646999975</v>
      </c>
      <c r="Y18" s="1">
        <v>2241.8600167000031</v>
      </c>
      <c r="Z18" s="1">
        <v>3133.6044834582312</v>
      </c>
      <c r="AA18" s="1">
        <v>3243.4125562417635</v>
      </c>
      <c r="AB18" s="1">
        <v>3352.4607316200345</v>
      </c>
      <c r="AC18" s="1">
        <v>2644.1362945306191</v>
      </c>
      <c r="AD18" s="1">
        <v>2756.9171858811087</v>
      </c>
      <c r="AE18" s="1">
        <v>2826.0511462250429</v>
      </c>
      <c r="AF18" s="1">
        <v>2878.3770510036884</v>
      </c>
      <c r="AG18" s="1">
        <v>2921.8393254502034</v>
      </c>
      <c r="AH18" s="1">
        <v>2970.1675863988125</v>
      </c>
      <c r="AI18" s="1">
        <v>3020.8728814785691</v>
      </c>
      <c r="AJ18" s="1">
        <v>3063.1387377545329</v>
      </c>
      <c r="AK18" s="1">
        <v>3100.1836361109627</v>
      </c>
      <c r="AL18" s="1">
        <v>3138.2085293194846</v>
      </c>
      <c r="AM18" s="1">
        <v>3176.1847416653468</v>
      </c>
    </row>
    <row r="19" spans="1:40" x14ac:dyDescent="0.25">
      <c r="A19" s="1" t="s">
        <v>5</v>
      </c>
      <c r="B19" s="1" t="s">
        <v>25</v>
      </c>
      <c r="C19" s="1" t="s">
        <v>13</v>
      </c>
      <c r="D19" s="1">
        <v>4856.9845261209302</v>
      </c>
      <c r="E19" s="1">
        <v>4217.4414222384712</v>
      </c>
      <c r="F19" s="1">
        <v>4713.3135024261419</v>
      </c>
      <c r="G19" s="1">
        <v>5635.6571752798345</v>
      </c>
      <c r="H19" s="1">
        <v>5774.3082193477048</v>
      </c>
      <c r="I19" s="1">
        <v>6950.2023221703894</v>
      </c>
      <c r="J19" s="1">
        <v>7104.4097712390121</v>
      </c>
      <c r="K19" s="1">
        <v>5756.5066016831352</v>
      </c>
      <c r="L19" s="1">
        <v>5993.1439041203985</v>
      </c>
      <c r="M19" s="1">
        <v>6541.2910677595455</v>
      </c>
      <c r="N19" s="1">
        <v>6660.3493127385809</v>
      </c>
      <c r="O19" s="1">
        <v>6650.6852228169437</v>
      </c>
      <c r="P19" s="1">
        <v>12151.846055530528</v>
      </c>
      <c r="Q19" s="1">
        <v>13948.706478723936</v>
      </c>
      <c r="R19" s="1">
        <v>14784.022945258701</v>
      </c>
      <c r="S19" s="1">
        <v>16861.666289093235</v>
      </c>
      <c r="T19" s="1">
        <v>19284.11560170204</v>
      </c>
      <c r="U19" s="1">
        <v>21013.746897822653</v>
      </c>
      <c r="V19" s="1">
        <v>20792.351474446223</v>
      </c>
      <c r="W19" s="1">
        <v>20736.479659896948</v>
      </c>
      <c r="X19" s="1">
        <v>21915.478531515604</v>
      </c>
      <c r="Y19" s="1">
        <v>23107.502588215495</v>
      </c>
      <c r="Z19" s="1">
        <v>20155.863049901607</v>
      </c>
      <c r="AA19" s="1">
        <v>21075.695728354582</v>
      </c>
      <c r="AB19" s="1">
        <v>21633.287310588064</v>
      </c>
      <c r="AC19" s="1">
        <v>24750.589408751144</v>
      </c>
      <c r="AD19" s="1">
        <v>24256.655363885933</v>
      </c>
      <c r="AE19" s="1">
        <v>23285.697723320794</v>
      </c>
      <c r="AF19" s="1">
        <v>24027.199973549446</v>
      </c>
      <c r="AG19" s="1">
        <v>24663.849509955089</v>
      </c>
      <c r="AH19" s="1">
        <v>25018.140539128646</v>
      </c>
      <c r="AI19" s="1">
        <v>25136.396801025894</v>
      </c>
      <c r="AJ19" s="1">
        <v>25407.862078884726</v>
      </c>
      <c r="AK19" s="1">
        <v>25811.424601905408</v>
      </c>
      <c r="AL19" s="1">
        <v>26092.891212475792</v>
      </c>
      <c r="AM19" s="1">
        <v>26379.635427748854</v>
      </c>
    </row>
    <row r="20" spans="1:40" x14ac:dyDescent="0.25">
      <c r="A20" s="1" t="s">
        <v>5</v>
      </c>
      <c r="B20" s="1" t="s">
        <v>25</v>
      </c>
      <c r="C20" s="1" t="s">
        <v>16</v>
      </c>
      <c r="D20" s="1">
        <v>20029.819245000002</v>
      </c>
      <c r="E20" s="1">
        <v>23025.886167001427</v>
      </c>
      <c r="F20" s="1">
        <v>25537.772424820658</v>
      </c>
      <c r="G20" s="1">
        <v>25881.582291319937</v>
      </c>
      <c r="H20" s="1">
        <v>30312.899444849354</v>
      </c>
      <c r="I20" s="1">
        <v>33752.4003207891</v>
      </c>
      <c r="J20" s="1">
        <v>37411.056262446189</v>
      </c>
      <c r="K20" s="1">
        <v>33512.873738952658</v>
      </c>
      <c r="L20" s="1">
        <v>30261.574259799145</v>
      </c>
      <c r="M20" s="1">
        <v>41010.477129540901</v>
      </c>
      <c r="N20" s="1">
        <v>39798.907099928263</v>
      </c>
      <c r="O20" s="1">
        <v>33558.560296355812</v>
      </c>
      <c r="P20" s="1">
        <v>40296.198766857968</v>
      </c>
      <c r="Q20" s="1">
        <v>44472.976234720212</v>
      </c>
      <c r="R20" s="1">
        <v>51628.079883543767</v>
      </c>
      <c r="S20" s="1">
        <v>48666.277409383067</v>
      </c>
      <c r="T20" s="1">
        <v>47510.473327661399</v>
      </c>
      <c r="U20" s="1">
        <v>42180.965792794836</v>
      </c>
      <c r="V20" s="1">
        <v>47617.578699715923</v>
      </c>
      <c r="W20" s="1">
        <v>45036.137419398852</v>
      </c>
      <c r="X20" s="1">
        <v>47294.041470601158</v>
      </c>
      <c r="Y20" s="1">
        <v>42216.559358117665</v>
      </c>
      <c r="Z20" s="1">
        <v>35155.346498117658</v>
      </c>
      <c r="AA20" s="1">
        <v>49497.642885882356</v>
      </c>
      <c r="AB20" s="1">
        <v>47494.135013333333</v>
      </c>
      <c r="AC20" s="1">
        <v>47740.373792337137</v>
      </c>
      <c r="AD20" s="1">
        <v>52025.660761626874</v>
      </c>
      <c r="AE20" s="1">
        <v>53809.724694786222</v>
      </c>
      <c r="AF20" s="1">
        <v>54685.371992716246</v>
      </c>
      <c r="AG20" s="1">
        <v>55114.372425655674</v>
      </c>
      <c r="AH20" s="1">
        <v>55937.71810733281</v>
      </c>
      <c r="AI20" s="1">
        <v>57008.309302497844</v>
      </c>
      <c r="AJ20" s="1">
        <v>57647.667743249593</v>
      </c>
      <c r="AK20" s="1">
        <v>58063.074309894539</v>
      </c>
      <c r="AL20" s="1">
        <v>58616.294446906148</v>
      </c>
      <c r="AM20" s="1">
        <v>59237.943516186948</v>
      </c>
    </row>
    <row r="21" spans="1:40" x14ac:dyDescent="0.25">
      <c r="A21" s="1" t="s">
        <v>5</v>
      </c>
      <c r="B21" s="1" t="s">
        <v>25</v>
      </c>
      <c r="C21" s="1" t="s">
        <v>14</v>
      </c>
      <c r="D21" s="1">
        <v>2432.4982000000005</v>
      </c>
      <c r="E21" s="1">
        <v>2257.9740000000002</v>
      </c>
      <c r="F21" s="1">
        <v>2153.1125000000002</v>
      </c>
      <c r="G21" s="1">
        <v>1911.7451999999998</v>
      </c>
      <c r="H21" s="1">
        <v>2457.701</v>
      </c>
      <c r="I21" s="1">
        <v>1770.0010000000004</v>
      </c>
      <c r="J21" s="1">
        <v>1980.8339999999998</v>
      </c>
      <c r="K21" s="1">
        <v>1690.0563253354976</v>
      </c>
      <c r="L21" s="1">
        <v>1103.3150000000001</v>
      </c>
      <c r="M21" s="1">
        <v>1885.5873978737905</v>
      </c>
      <c r="N21" s="1">
        <v>1889.9491134569582</v>
      </c>
      <c r="O21" s="1">
        <v>1904.529721879039</v>
      </c>
      <c r="P21" s="1">
        <v>1843.3692832038614</v>
      </c>
      <c r="Q21" s="1">
        <v>2181.0730412508537</v>
      </c>
      <c r="R21" s="1">
        <v>2387.3728800000008</v>
      </c>
      <c r="S21" s="1">
        <v>2557.53881</v>
      </c>
      <c r="T21" s="1">
        <v>1963.3333966666669</v>
      </c>
      <c r="U21" s="1">
        <v>1415.7078733333333</v>
      </c>
      <c r="V21" s="1">
        <v>1100.5472850000001</v>
      </c>
      <c r="W21" s="1">
        <v>1149.5403799999999</v>
      </c>
      <c r="X21" s="1">
        <v>708.51658499999985</v>
      </c>
      <c r="Y21" s="1">
        <v>1152.4812499999998</v>
      </c>
      <c r="Z21" s="1">
        <v>1091.19913</v>
      </c>
      <c r="AA21" s="1">
        <v>992.37237000000016</v>
      </c>
      <c r="AB21" s="1">
        <v>1508.7747200000001</v>
      </c>
      <c r="AC21" s="1">
        <v>1471.9245563644495</v>
      </c>
      <c r="AD21" s="1">
        <v>1433.3532884090689</v>
      </c>
      <c r="AE21" s="1">
        <v>1390.327279496134</v>
      </c>
      <c r="AF21" s="1">
        <v>1387.6437445379743</v>
      </c>
      <c r="AG21" s="1">
        <v>1385.8061203844786</v>
      </c>
      <c r="AH21" s="1">
        <v>1386.4518171982518</v>
      </c>
      <c r="AI21" s="1">
        <v>1382.7920236380405</v>
      </c>
      <c r="AJ21" s="1">
        <v>1381.7885092414974</v>
      </c>
      <c r="AK21" s="1">
        <v>1378.4240195791378</v>
      </c>
      <c r="AL21" s="1">
        <v>1375.7845701481724</v>
      </c>
      <c r="AM21" s="1">
        <v>1373.8253335971922</v>
      </c>
    </row>
    <row r="22" spans="1:40" x14ac:dyDescent="0.25">
      <c r="A22" s="1" t="s">
        <v>5</v>
      </c>
      <c r="B22" s="1" t="s">
        <v>25</v>
      </c>
      <c r="C22" s="1" t="s">
        <v>11</v>
      </c>
      <c r="D22" s="1">
        <v>5383.8939999999966</v>
      </c>
      <c r="E22" s="1">
        <v>5281.5729999999994</v>
      </c>
      <c r="F22" s="1">
        <v>5574.1936999999998</v>
      </c>
      <c r="G22" s="1">
        <v>5638.5585000000028</v>
      </c>
      <c r="H22" s="1">
        <v>5681.7604999999967</v>
      </c>
      <c r="I22" s="1">
        <v>5855.8645000000006</v>
      </c>
      <c r="J22" s="1">
        <v>6570.104699999999</v>
      </c>
      <c r="K22" s="1">
        <v>6572.2245000000021</v>
      </c>
      <c r="L22" s="1">
        <v>6257.8585000000021</v>
      </c>
      <c r="M22" s="1">
        <v>6533.5199999999995</v>
      </c>
      <c r="N22" s="1">
        <v>7282.5850000000009</v>
      </c>
      <c r="O22" s="1">
        <v>5455.2397999999976</v>
      </c>
      <c r="P22" s="1">
        <v>5565.8437499999991</v>
      </c>
      <c r="Q22" s="1">
        <v>6122.2026250000017</v>
      </c>
      <c r="R22" s="1">
        <v>6267.7929999999969</v>
      </c>
      <c r="S22" s="1">
        <v>6382.0084649999962</v>
      </c>
      <c r="T22" s="1">
        <v>6600.2922500000022</v>
      </c>
      <c r="U22" s="1">
        <v>6272.3775450000012</v>
      </c>
      <c r="V22" s="1">
        <v>6845.2166450000032</v>
      </c>
      <c r="W22" s="1">
        <v>6973.578950000001</v>
      </c>
      <c r="X22" s="1">
        <v>6712.3985449999955</v>
      </c>
      <c r="Y22" s="1">
        <v>6688.6876950000014</v>
      </c>
      <c r="Z22" s="1">
        <v>7601.4935900000009</v>
      </c>
      <c r="AA22" s="1">
        <v>7661.3904649999995</v>
      </c>
      <c r="AB22" s="1">
        <v>7707.120066000005</v>
      </c>
      <c r="AC22" s="1">
        <v>7371.9743492465577</v>
      </c>
      <c r="AD22" s="1">
        <v>7342.9650779684334</v>
      </c>
      <c r="AE22" s="1">
        <v>7447.1300023771828</v>
      </c>
      <c r="AF22" s="1">
        <v>7502.4886931043675</v>
      </c>
      <c r="AG22" s="1">
        <v>7572.11173716553</v>
      </c>
      <c r="AH22" s="1">
        <v>7630.8449058702035</v>
      </c>
      <c r="AI22" s="1">
        <v>7677.0589130310655</v>
      </c>
      <c r="AJ22" s="1">
        <v>7750.6022157003954</v>
      </c>
      <c r="AK22" s="1">
        <v>7753.898824084441</v>
      </c>
      <c r="AL22" s="1">
        <v>7754.5680776285035</v>
      </c>
      <c r="AM22" s="1">
        <v>7903.043010458724</v>
      </c>
    </row>
    <row r="23" spans="1:40" x14ac:dyDescent="0.25">
      <c r="A23" s="1" t="s">
        <v>5</v>
      </c>
      <c r="B23" s="1" t="s">
        <v>20</v>
      </c>
      <c r="C23" s="1" t="s">
        <v>23</v>
      </c>
      <c r="D23" s="1">
        <v>0</v>
      </c>
      <c r="E23" s="1">
        <v>0</v>
      </c>
      <c r="F23" s="1">
        <v>0</v>
      </c>
      <c r="G23" s="1">
        <v>0</v>
      </c>
      <c r="H23" s="1">
        <v>1198.5396834799999</v>
      </c>
      <c r="I23" s="1">
        <v>1227.4738485599985</v>
      </c>
      <c r="J23" s="1">
        <v>852.96377829999994</v>
      </c>
      <c r="K23" s="1">
        <v>1153.826106929999</v>
      </c>
      <c r="L23" s="1">
        <v>944.1606058499998</v>
      </c>
      <c r="M23" s="1">
        <v>566.48750184999972</v>
      </c>
      <c r="N23" s="1">
        <v>884.9826197829999</v>
      </c>
      <c r="O23" s="1">
        <v>772.38532439999983</v>
      </c>
      <c r="P23" s="1">
        <v>428.66049390999962</v>
      </c>
      <c r="Q23" s="1">
        <v>349.20297784999974</v>
      </c>
      <c r="R23" s="1">
        <v>428.72205829999967</v>
      </c>
      <c r="S23" s="1">
        <v>594.1523387499999</v>
      </c>
      <c r="T23" s="1">
        <v>761.32837038999992</v>
      </c>
      <c r="U23" s="1">
        <v>704.77997343999994</v>
      </c>
      <c r="V23" s="1">
        <v>952.1525172099997</v>
      </c>
      <c r="W23" s="1">
        <v>571.39935164999986</v>
      </c>
      <c r="X23" s="1">
        <v>778.20683176999887</v>
      </c>
      <c r="Y23" s="1">
        <v>933.85481432999984</v>
      </c>
      <c r="Z23" s="1">
        <v>1031.0879476699999</v>
      </c>
      <c r="AA23" s="1">
        <v>1207.0534299082044</v>
      </c>
      <c r="AB23" s="1">
        <v>1559.6948037112979</v>
      </c>
      <c r="AC23" s="1">
        <v>2601.8850410651653</v>
      </c>
      <c r="AD23" s="1">
        <v>1523.5968219545666</v>
      </c>
      <c r="AE23" s="1">
        <v>1360.9063017227245</v>
      </c>
      <c r="AF23" s="1">
        <v>1359.8614859617592</v>
      </c>
      <c r="AG23" s="1">
        <v>1343.4970391108959</v>
      </c>
      <c r="AH23" s="1">
        <v>1320.3811310466231</v>
      </c>
      <c r="AI23" s="1">
        <v>1308.9052832210818</v>
      </c>
      <c r="AJ23" s="1">
        <v>1312.6768513223274</v>
      </c>
      <c r="AK23" s="1">
        <v>1356.3192620955604</v>
      </c>
      <c r="AL23" s="1">
        <v>1400.459115832163</v>
      </c>
      <c r="AM23" s="1">
        <v>1414.1463446327411</v>
      </c>
    </row>
    <row r="24" spans="1:40" x14ac:dyDescent="0.25">
      <c r="A24" s="1" t="s">
        <v>5</v>
      </c>
      <c r="B24" s="1" t="s">
        <v>20</v>
      </c>
      <c r="C24" s="1" t="s">
        <v>21</v>
      </c>
      <c r="D24" s="1">
        <v>0</v>
      </c>
      <c r="E24" s="1">
        <v>0</v>
      </c>
      <c r="F24" s="1">
        <v>0</v>
      </c>
      <c r="G24" s="1">
        <v>0</v>
      </c>
      <c r="H24" s="1">
        <v>4907.3819999999996</v>
      </c>
      <c r="I24" s="1">
        <v>5524.3819999999996</v>
      </c>
      <c r="J24" s="1">
        <v>6290.9960000000001</v>
      </c>
      <c r="K24" s="1">
        <v>4778.9009999999998</v>
      </c>
      <c r="L24" s="1">
        <v>3542.067</v>
      </c>
      <c r="M24" s="1">
        <v>5233.6882000000014</v>
      </c>
      <c r="N24" s="1">
        <v>4030.1066697600004</v>
      </c>
      <c r="O24" s="1">
        <v>3448.8768254199999</v>
      </c>
      <c r="P24" s="1">
        <v>4330.8925427200002</v>
      </c>
      <c r="Q24" s="1">
        <v>4300.6699088799996</v>
      </c>
      <c r="R24" s="1">
        <v>6311.6136420599996</v>
      </c>
      <c r="S24" s="1">
        <v>5386.1041491900014</v>
      </c>
      <c r="T24" s="1">
        <v>4721.903329069999</v>
      </c>
      <c r="U24" s="1">
        <v>4567.8061364500008</v>
      </c>
      <c r="V24" s="1">
        <v>5113.1391245900013</v>
      </c>
      <c r="W24" s="1">
        <v>6149.9265292</v>
      </c>
      <c r="X24" s="1">
        <v>5479.5424306800014</v>
      </c>
      <c r="Y24" s="1">
        <v>4567.7481026999994</v>
      </c>
      <c r="Z24" s="1">
        <v>3813.7081816299997</v>
      </c>
      <c r="AA24" s="1">
        <v>6305.7129752800001</v>
      </c>
      <c r="AB24" s="1">
        <v>5927.5472539254797</v>
      </c>
      <c r="AC24" s="1">
        <v>5152.3534189749953</v>
      </c>
      <c r="AD24" s="1">
        <v>5738.9381716537046</v>
      </c>
      <c r="AE24" s="1">
        <v>5980.9646203479324</v>
      </c>
      <c r="AF24" s="1">
        <v>6090.0689359396047</v>
      </c>
      <c r="AG24" s="1">
        <v>6138.4609014430243</v>
      </c>
      <c r="AH24" s="1">
        <v>6253.1087552389354</v>
      </c>
      <c r="AI24" s="1">
        <v>6402.1185273917235</v>
      </c>
      <c r="AJ24" s="1">
        <v>6494.4593535574777</v>
      </c>
      <c r="AK24" s="1">
        <v>6553.2099719218204</v>
      </c>
      <c r="AL24" s="1">
        <v>6630.7168828052954</v>
      </c>
      <c r="AM24" s="1">
        <v>6713.3488079856661</v>
      </c>
    </row>
    <row r="25" spans="1:40" x14ac:dyDescent="0.25">
      <c r="A25" s="1" t="s">
        <v>5</v>
      </c>
      <c r="B25" s="1" t="s">
        <v>20</v>
      </c>
      <c r="C25" s="1" t="s">
        <v>12</v>
      </c>
      <c r="D25" s="1">
        <v>211</v>
      </c>
      <c r="E25" s="1">
        <v>89</v>
      </c>
      <c r="F25" s="1">
        <v>102</v>
      </c>
      <c r="G25" s="1">
        <v>191</v>
      </c>
      <c r="H25" s="1">
        <v>315.5580799999999</v>
      </c>
      <c r="I25" s="1">
        <v>353.0830327999999</v>
      </c>
      <c r="J25" s="1">
        <v>530.11927999999966</v>
      </c>
      <c r="K25" s="1">
        <v>510.86299629999996</v>
      </c>
      <c r="L25" s="1">
        <v>868.40775599999972</v>
      </c>
      <c r="M25" s="1">
        <v>332.16431999999998</v>
      </c>
      <c r="N25" s="1">
        <v>1614.670241</v>
      </c>
      <c r="O25" s="1">
        <v>3016.0584900000003</v>
      </c>
      <c r="P25" s="1">
        <v>3597.0699419999996</v>
      </c>
      <c r="Q25" s="1">
        <v>2890.0718929999998</v>
      </c>
      <c r="R25" s="1">
        <v>1552.606321</v>
      </c>
      <c r="S25" s="1">
        <v>3077.2758210000006</v>
      </c>
      <c r="T25" s="1">
        <v>2254.5063650000002</v>
      </c>
      <c r="U25" s="1">
        <v>2399.676285</v>
      </c>
      <c r="V25" s="1">
        <v>3019.6875060943757</v>
      </c>
      <c r="W25" s="1">
        <v>2569.2088900000003</v>
      </c>
      <c r="X25" s="1">
        <v>2335.4886799999995</v>
      </c>
      <c r="Y25" s="1">
        <v>3552.1041749999999</v>
      </c>
      <c r="Z25" s="1">
        <v>3015.0330049999998</v>
      </c>
      <c r="AA25" s="1">
        <v>3110.5927850000003</v>
      </c>
      <c r="AB25" s="1">
        <v>3432.2711110000005</v>
      </c>
      <c r="AC25" s="1">
        <v>4003.1836231925554</v>
      </c>
      <c r="AD25" s="1">
        <v>3515.753785864461</v>
      </c>
      <c r="AE25" s="1">
        <v>3642.1092297321652</v>
      </c>
      <c r="AF25" s="1">
        <v>3711.4551629029938</v>
      </c>
      <c r="AG25" s="1">
        <v>3770.1209840637162</v>
      </c>
      <c r="AH25" s="1">
        <v>3821.75919219246</v>
      </c>
      <c r="AI25" s="1">
        <v>3879.5467706636609</v>
      </c>
      <c r="AJ25" s="1">
        <v>3918.4534134908245</v>
      </c>
      <c r="AK25" s="1">
        <v>4001.0045798392657</v>
      </c>
      <c r="AL25" s="1">
        <v>4080.5233623915019</v>
      </c>
      <c r="AM25" s="1">
        <v>4121.7002681712893</v>
      </c>
    </row>
    <row r="26" spans="1:40" x14ac:dyDescent="0.25">
      <c r="A26" s="1" t="s">
        <v>5</v>
      </c>
      <c r="B26" s="1" t="s">
        <v>20</v>
      </c>
      <c r="C26" s="1" t="s">
        <v>15</v>
      </c>
      <c r="D26" s="1">
        <v>0</v>
      </c>
      <c r="E26" s="1">
        <v>344.20316239000005</v>
      </c>
      <c r="F26" s="1">
        <v>230.70813534999991</v>
      </c>
      <c r="G26" s="1">
        <v>45.062451289999984</v>
      </c>
      <c r="H26" s="1">
        <v>102.58952014999988</v>
      </c>
      <c r="I26" s="1">
        <v>42.836171929999978</v>
      </c>
      <c r="J26" s="1">
        <v>55.690209229999979</v>
      </c>
      <c r="K26" s="1">
        <v>42.122220629999937</v>
      </c>
      <c r="L26" s="1">
        <v>66.483880619999951</v>
      </c>
      <c r="M26" s="1">
        <v>66.078789919999963</v>
      </c>
      <c r="N26" s="1">
        <v>70.879428789999977</v>
      </c>
      <c r="O26" s="1">
        <v>76.192580399999983</v>
      </c>
      <c r="P26" s="1">
        <v>79.354008289999982</v>
      </c>
      <c r="Q26" s="1">
        <v>69.228331679999982</v>
      </c>
      <c r="R26" s="1">
        <v>58.732309099999981</v>
      </c>
      <c r="S26" s="1">
        <v>304.76670516999985</v>
      </c>
      <c r="T26" s="1">
        <v>75.929585069999931</v>
      </c>
      <c r="U26" s="1">
        <v>52.594389259999978</v>
      </c>
      <c r="V26" s="1">
        <v>146.55790804</v>
      </c>
      <c r="W26" s="1">
        <v>209.00501382000002</v>
      </c>
      <c r="X26" s="1">
        <v>182.61013120999996</v>
      </c>
      <c r="Y26" s="1">
        <v>157.86128223999998</v>
      </c>
      <c r="Z26" s="1">
        <v>89.671111719999985</v>
      </c>
      <c r="AA26" s="1">
        <v>74.417461439999983</v>
      </c>
      <c r="AB26" s="1">
        <v>212.13968027999979</v>
      </c>
      <c r="AC26" s="1">
        <v>91.369083983109007</v>
      </c>
      <c r="AD26" s="1">
        <v>80.452823039593198</v>
      </c>
      <c r="AE26" s="1">
        <v>74.010602804733963</v>
      </c>
      <c r="AF26" s="1">
        <v>68.266656075390728</v>
      </c>
      <c r="AG26" s="1">
        <v>62.305884446303082</v>
      </c>
      <c r="AH26" s="1">
        <v>56.178815617693857</v>
      </c>
      <c r="AI26" s="1">
        <v>50</v>
      </c>
      <c r="AJ26" s="1">
        <v>50</v>
      </c>
      <c r="AK26" s="1">
        <v>50</v>
      </c>
      <c r="AL26" s="1">
        <v>50</v>
      </c>
      <c r="AM26" s="1">
        <v>50</v>
      </c>
    </row>
    <row r="27" spans="1:40" x14ac:dyDescent="0.25">
      <c r="A27" s="1" t="s">
        <v>5</v>
      </c>
      <c r="B27" s="1" t="s">
        <v>20</v>
      </c>
      <c r="C27" s="1" t="s">
        <v>24</v>
      </c>
      <c r="D27" s="1">
        <v>0</v>
      </c>
      <c r="E27" s="1">
        <v>0</v>
      </c>
      <c r="F27" s="1">
        <v>0</v>
      </c>
      <c r="G27" s="1">
        <v>0</v>
      </c>
      <c r="H27" s="1">
        <v>1062.450315</v>
      </c>
      <c r="I27" s="1">
        <v>1003.1073699999999</v>
      </c>
      <c r="J27" s="1">
        <v>836.03238499999895</v>
      </c>
      <c r="K27" s="1">
        <v>1010.7145189999979</v>
      </c>
      <c r="L27" s="1">
        <v>782.70625999999982</v>
      </c>
      <c r="M27" s="1">
        <v>585.04307999999969</v>
      </c>
      <c r="N27" s="1">
        <v>717.48105999999973</v>
      </c>
      <c r="O27" s="1">
        <v>804.57883999999865</v>
      </c>
      <c r="P27" s="1">
        <v>438.78434499999992</v>
      </c>
      <c r="Q27" s="1">
        <v>308.79194899999993</v>
      </c>
      <c r="R27" s="1">
        <v>537.60562000000004</v>
      </c>
      <c r="S27" s="1">
        <v>706.09136999999998</v>
      </c>
      <c r="T27" s="1">
        <v>820.43482999999878</v>
      </c>
      <c r="U27" s="1">
        <v>746.08020999999997</v>
      </c>
      <c r="V27" s="1">
        <v>952.2336499999999</v>
      </c>
      <c r="W27" s="1">
        <v>595.18354999999997</v>
      </c>
      <c r="X27" s="1">
        <v>897.69390099999987</v>
      </c>
      <c r="Y27" s="1">
        <v>975.96386700000005</v>
      </c>
      <c r="Z27" s="1">
        <v>1098.89579</v>
      </c>
      <c r="AA27" s="1">
        <v>1128.54844</v>
      </c>
      <c r="AB27" s="1">
        <v>1488.6850649999997</v>
      </c>
      <c r="AC27" s="1">
        <v>2897.111811473721</v>
      </c>
      <c r="AD27" s="1">
        <v>1709.3322177800346</v>
      </c>
      <c r="AE27" s="1">
        <v>1622.7994616585827</v>
      </c>
      <c r="AF27" s="1">
        <v>1659.6169752522994</v>
      </c>
      <c r="AG27" s="1">
        <v>1680.347828838886</v>
      </c>
      <c r="AH27" s="1">
        <v>1693.5217015254566</v>
      </c>
      <c r="AI27" s="1">
        <v>1719.577583434912</v>
      </c>
      <c r="AJ27" s="1">
        <v>1762.080343419573</v>
      </c>
      <c r="AK27" s="1">
        <v>1804.6034483148344</v>
      </c>
      <c r="AL27" s="1">
        <v>1847.7184225289916</v>
      </c>
      <c r="AM27" s="1">
        <v>1890.5922664303</v>
      </c>
    </row>
    <row r="28" spans="1:40" x14ac:dyDescent="0.25">
      <c r="A28" s="1" t="s">
        <v>5</v>
      </c>
      <c r="B28" s="1" t="s">
        <v>20</v>
      </c>
      <c r="C28" s="1" t="s">
        <v>22</v>
      </c>
      <c r="D28" s="1">
        <v>0</v>
      </c>
      <c r="E28" s="1">
        <v>0</v>
      </c>
      <c r="F28" s="1">
        <v>0</v>
      </c>
      <c r="G28" s="1">
        <v>0</v>
      </c>
      <c r="H28" s="1">
        <v>22672.863381000006</v>
      </c>
      <c r="I28" s="1">
        <v>24691.849578499998</v>
      </c>
      <c r="J28" s="1">
        <v>28086.507368499999</v>
      </c>
      <c r="K28" s="1">
        <v>24369.234847999996</v>
      </c>
      <c r="L28" s="1">
        <v>21306.806910790005</v>
      </c>
      <c r="M28" s="1">
        <v>28391.120141000003</v>
      </c>
      <c r="N28" s="1">
        <v>27485.845962640007</v>
      </c>
      <c r="O28" s="1">
        <v>22148.099301000006</v>
      </c>
      <c r="P28" s="1">
        <v>24265.22682199</v>
      </c>
      <c r="Q28" s="1">
        <v>27598.108702650003</v>
      </c>
      <c r="R28" s="1">
        <v>31867.412079049998</v>
      </c>
      <c r="S28" s="1">
        <v>30982.361589999997</v>
      </c>
      <c r="T28" s="1">
        <v>29251.113660999999</v>
      </c>
      <c r="U28" s="1">
        <v>25844.556114860003</v>
      </c>
      <c r="V28" s="1">
        <v>29281.787723500001</v>
      </c>
      <c r="W28" s="1">
        <v>26579.06533886</v>
      </c>
      <c r="X28" s="1">
        <v>28629.795725999997</v>
      </c>
      <c r="Y28" s="1">
        <v>24791.966507000001</v>
      </c>
      <c r="Z28" s="1">
        <v>19057.5376493</v>
      </c>
      <c r="AA28" s="1">
        <v>30091.175931000002</v>
      </c>
      <c r="AB28" s="1">
        <v>28381.928023820765</v>
      </c>
      <c r="AC28" s="1">
        <v>26970.918252409228</v>
      </c>
      <c r="AD28" s="1">
        <v>29703.528579666046</v>
      </c>
      <c r="AE28" s="1">
        <v>30786.734102785798</v>
      </c>
      <c r="AF28" s="1">
        <v>31255.317478391473</v>
      </c>
      <c r="AG28" s="1">
        <v>31441.557222610492</v>
      </c>
      <c r="AH28" s="1">
        <v>31878.936522367265</v>
      </c>
      <c r="AI28" s="1">
        <v>32482.544790773827</v>
      </c>
      <c r="AJ28" s="1">
        <v>32827.651360512711</v>
      </c>
      <c r="AK28" s="1">
        <v>33021.151050662455</v>
      </c>
      <c r="AL28" s="1">
        <v>33302.103313310872</v>
      </c>
      <c r="AM28" s="1">
        <v>33634.796632239544</v>
      </c>
    </row>
    <row r="29" spans="1:40" x14ac:dyDescent="0.25">
      <c r="A29" s="1" t="s">
        <v>5</v>
      </c>
      <c r="B29" s="1" t="s">
        <v>20</v>
      </c>
      <c r="C29" s="1" t="s">
        <v>13</v>
      </c>
      <c r="D29" s="1">
        <v>9645.5625676500022</v>
      </c>
      <c r="E29" s="1">
        <v>10847.830332980002</v>
      </c>
      <c r="F29" s="1">
        <v>11191.81681649</v>
      </c>
      <c r="G29" s="1">
        <v>10937.118692890004</v>
      </c>
      <c r="H29" s="1">
        <v>14609.760908119999</v>
      </c>
      <c r="I29" s="1">
        <v>9443.678523149998</v>
      </c>
      <c r="J29" s="1">
        <v>15319.040982669998</v>
      </c>
      <c r="K29" s="1">
        <v>14743.187431419999</v>
      </c>
      <c r="L29" s="1">
        <v>10288.62921128</v>
      </c>
      <c r="M29" s="1">
        <v>16038.533226030002</v>
      </c>
      <c r="N29" s="1">
        <v>15622.287109409999</v>
      </c>
      <c r="O29" s="1">
        <v>16951.286537</v>
      </c>
      <c r="P29" s="1">
        <v>17619.594583999999</v>
      </c>
      <c r="Q29" s="1">
        <v>17062.927531560003</v>
      </c>
      <c r="R29" s="1">
        <v>18941.4597607</v>
      </c>
      <c r="S29" s="1">
        <v>21639.401902080001</v>
      </c>
      <c r="T29" s="1">
        <v>25980.55214973</v>
      </c>
      <c r="U29" s="1">
        <v>22460.207584399999</v>
      </c>
      <c r="V29" s="1">
        <v>37234.081109780003</v>
      </c>
      <c r="W29" s="1">
        <v>36264.140695239999</v>
      </c>
      <c r="X29" s="1">
        <v>40932.398209589999</v>
      </c>
      <c r="Y29" s="1">
        <v>34683.000448809988</v>
      </c>
      <c r="Z29" s="1">
        <v>25233.25507083999</v>
      </c>
      <c r="AA29" s="1">
        <v>36248.484908539984</v>
      </c>
      <c r="AB29" s="1">
        <v>28867.593643000004</v>
      </c>
      <c r="AC29" s="1">
        <v>34462.756168060601</v>
      </c>
      <c r="AD29" s="1">
        <v>37191.14981525339</v>
      </c>
      <c r="AE29" s="1">
        <v>35530.335258881518</v>
      </c>
      <c r="AF29" s="1">
        <v>35773.517961821562</v>
      </c>
      <c r="AG29" s="1">
        <v>36858.121460108552</v>
      </c>
      <c r="AH29" s="1">
        <v>37705.360317847837</v>
      </c>
      <c r="AI29" s="1">
        <v>38013.759027514177</v>
      </c>
      <c r="AJ29" s="1">
        <v>38425.774946271682</v>
      </c>
      <c r="AK29" s="1">
        <v>39150.159898617909</v>
      </c>
      <c r="AL29" s="1">
        <v>39823.4635118156</v>
      </c>
      <c r="AM29" s="1">
        <v>40368.304771458461</v>
      </c>
      <c r="AN29" s="2"/>
    </row>
    <row r="30" spans="1:40" x14ac:dyDescent="0.25">
      <c r="A30" s="1" t="s">
        <v>5</v>
      </c>
      <c r="B30" s="1" t="s">
        <v>20</v>
      </c>
      <c r="C30" s="1" t="s">
        <v>16</v>
      </c>
      <c r="D30" s="1">
        <v>7361.1900000000005</v>
      </c>
      <c r="E30" s="1">
        <v>6208.2699999999995</v>
      </c>
      <c r="F30" s="1">
        <v>8788.9539999999997</v>
      </c>
      <c r="G30" s="1">
        <v>6774.2780000000002</v>
      </c>
      <c r="H30" s="1">
        <v>10642.671999999999</v>
      </c>
      <c r="I30" s="1">
        <v>7107.6050000000014</v>
      </c>
      <c r="J30" s="1">
        <v>12093.072999999999</v>
      </c>
      <c r="K30" s="1">
        <v>11522.733999999999</v>
      </c>
      <c r="L30" s="1">
        <v>3442.9759999999992</v>
      </c>
      <c r="M30" s="1">
        <v>13328.497999999996</v>
      </c>
      <c r="N30" s="1">
        <v>10334.380949999999</v>
      </c>
      <c r="O30" s="1">
        <v>6055.4057296600013</v>
      </c>
      <c r="P30" s="1">
        <v>7790.2334129400006</v>
      </c>
      <c r="Q30" s="1">
        <v>7427.0137880000002</v>
      </c>
      <c r="R30" s="1">
        <v>11642.934816000001</v>
      </c>
      <c r="S30" s="1">
        <v>9018.1433199999992</v>
      </c>
      <c r="T30" s="1">
        <v>7227.5964329999997</v>
      </c>
      <c r="U30" s="1">
        <v>3819.8031830000009</v>
      </c>
      <c r="V30" s="1">
        <v>10236.837011</v>
      </c>
      <c r="W30" s="1">
        <v>6640.0895880000007</v>
      </c>
      <c r="X30" s="1">
        <v>5347.1209704399998</v>
      </c>
      <c r="Y30" s="1">
        <v>5535.7750980000001</v>
      </c>
      <c r="Z30" s="1">
        <v>1875.193771</v>
      </c>
      <c r="AA30" s="1">
        <v>4560.9985320000014</v>
      </c>
      <c r="AB30" s="1">
        <v>12450</v>
      </c>
      <c r="AC30" s="1">
        <v>6847.2037498595109</v>
      </c>
      <c r="AD30" s="1">
        <v>7956.0239011143003</v>
      </c>
      <c r="AE30" s="1">
        <v>8396.9451281026631</v>
      </c>
      <c r="AF30" s="1">
        <v>8729.4160835187595</v>
      </c>
      <c r="AG30" s="1">
        <v>8864.5449951048722</v>
      </c>
      <c r="AH30" s="1">
        <v>9069.0151175882838</v>
      </c>
      <c r="AI30" s="1">
        <v>9292.4188063113161</v>
      </c>
      <c r="AJ30" s="1">
        <v>9361.8005943958888</v>
      </c>
      <c r="AK30" s="1">
        <v>9486.8909585232468</v>
      </c>
      <c r="AL30" s="1">
        <v>9635.3642415339709</v>
      </c>
      <c r="AM30" s="1">
        <v>9747.8597637341936</v>
      </c>
    </row>
    <row r="31" spans="1:40" x14ac:dyDescent="0.25">
      <c r="A31" s="1" t="s">
        <v>5</v>
      </c>
      <c r="B31" s="1" t="s">
        <v>20</v>
      </c>
      <c r="C31" s="1" t="s">
        <v>14</v>
      </c>
      <c r="D31" s="1">
        <v>439</v>
      </c>
      <c r="E31" s="1">
        <v>412.55399999999997</v>
      </c>
      <c r="F31" s="1">
        <v>603.63599999999997</v>
      </c>
      <c r="G31" s="1">
        <v>226.58600000000001</v>
      </c>
      <c r="H31" s="1">
        <v>350.18836000000005</v>
      </c>
      <c r="I31" s="1">
        <v>195.02023499999999</v>
      </c>
      <c r="J31" s="1">
        <v>1080.6218249999999</v>
      </c>
      <c r="K31" s="1">
        <v>1219.4956900000002</v>
      </c>
      <c r="L31" s="1">
        <v>1111.6352099999999</v>
      </c>
      <c r="M31" s="1">
        <v>1769.4050099999999</v>
      </c>
      <c r="N31" s="1">
        <v>1695.6999000000001</v>
      </c>
      <c r="O31" s="1">
        <v>3093.0308229999991</v>
      </c>
      <c r="P31" s="1">
        <v>1808.6937500000001</v>
      </c>
      <c r="Q31" s="1">
        <v>1275.143914</v>
      </c>
      <c r="R31" s="1">
        <v>926.99711999999897</v>
      </c>
      <c r="S31" s="1">
        <v>490.43718999999993</v>
      </c>
      <c r="T31" s="1">
        <v>561.05727000000002</v>
      </c>
      <c r="U31" s="1">
        <v>180.38146</v>
      </c>
      <c r="V31" s="1">
        <v>436.91271499999993</v>
      </c>
      <c r="W31" s="1">
        <v>667.70361999999989</v>
      </c>
      <c r="X31" s="1">
        <v>2390.826415</v>
      </c>
      <c r="Y31" s="1">
        <v>1793.4467500000001</v>
      </c>
      <c r="Z31" s="1">
        <v>615.55687</v>
      </c>
      <c r="AA31" s="1">
        <v>1266.8986300000001</v>
      </c>
      <c r="AB31" s="1">
        <v>1348.5242800000001</v>
      </c>
      <c r="AC31" s="1">
        <v>1348.5242800000001</v>
      </c>
      <c r="AD31" s="1">
        <v>1348.5242800000001</v>
      </c>
      <c r="AE31" s="1">
        <v>1348.5242800000001</v>
      </c>
      <c r="AF31" s="1">
        <v>1348.5242800000001</v>
      </c>
      <c r="AG31" s="1">
        <v>1348.5242800000001</v>
      </c>
      <c r="AH31" s="1">
        <v>1348.5242800000001</v>
      </c>
      <c r="AI31" s="1">
        <v>1348.5242800000001</v>
      </c>
      <c r="AJ31" s="1">
        <v>1348.5242800000001</v>
      </c>
      <c r="AK31" s="1">
        <v>1348.5242800000001</v>
      </c>
      <c r="AL31" s="1">
        <v>1348.5242800000001</v>
      </c>
      <c r="AM31" s="1">
        <v>1348.5242800000001</v>
      </c>
    </row>
    <row r="32" spans="1:40" x14ac:dyDescent="0.25">
      <c r="A32" s="1" t="s">
        <v>5</v>
      </c>
      <c r="B32" s="1" t="s">
        <v>20</v>
      </c>
      <c r="C32" s="1" t="s">
        <v>11</v>
      </c>
      <c r="D32" s="1">
        <v>10780.9257</v>
      </c>
      <c r="E32" s="1">
        <v>9652.26397</v>
      </c>
      <c r="F32" s="1">
        <v>6166.9669200000008</v>
      </c>
      <c r="G32" s="1">
        <v>8706.2049999999999</v>
      </c>
      <c r="H32" s="1">
        <v>10103.850150000002</v>
      </c>
      <c r="I32" s="1">
        <v>7713.1592999999993</v>
      </c>
      <c r="J32" s="1">
        <v>8064.0813300000027</v>
      </c>
      <c r="K32" s="1">
        <v>7521.0880000000006</v>
      </c>
      <c r="L32" s="1">
        <v>4271.8919999999998</v>
      </c>
      <c r="M32" s="1">
        <v>3047.1760000000004</v>
      </c>
      <c r="N32" s="1">
        <v>7052.1615000000002</v>
      </c>
      <c r="O32" s="1">
        <v>9612.1170000000002</v>
      </c>
      <c r="P32" s="1">
        <v>3064.725856</v>
      </c>
      <c r="Q32" s="1">
        <v>1581.9586649999999</v>
      </c>
      <c r="R32" s="1">
        <v>4521.7667310000006</v>
      </c>
      <c r="S32" s="1">
        <v>8562.1771250000002</v>
      </c>
      <c r="T32" s="1">
        <v>12808.490125</v>
      </c>
      <c r="U32" s="1">
        <v>11851.237623000001</v>
      </c>
      <c r="V32" s="1">
        <v>11857.012324499998</v>
      </c>
      <c r="W32" s="1">
        <v>12485.4106503</v>
      </c>
      <c r="X32" s="1">
        <v>10718.84804963</v>
      </c>
      <c r="Y32" s="1">
        <v>15362.505431980002</v>
      </c>
      <c r="Z32" s="1">
        <v>3422.3198823000007</v>
      </c>
      <c r="AA32" s="1">
        <v>8404.3644937999998</v>
      </c>
      <c r="AB32" s="1">
        <v>12624.836197980001</v>
      </c>
      <c r="AC32" s="1">
        <v>18965.370938529992</v>
      </c>
      <c r="AD32" s="1">
        <v>10829.020804045673</v>
      </c>
      <c r="AE32" s="1">
        <v>11303.715281656228</v>
      </c>
      <c r="AF32" s="1">
        <v>11412.51831528719</v>
      </c>
      <c r="AG32" s="1">
        <v>11773.603007197364</v>
      </c>
      <c r="AH32" s="1">
        <v>11733.522627805049</v>
      </c>
      <c r="AI32" s="1">
        <v>11390.375040565521</v>
      </c>
      <c r="AJ32" s="1">
        <v>11485.165769871845</v>
      </c>
      <c r="AK32" s="1">
        <v>11778.79281851805</v>
      </c>
      <c r="AL32" s="1">
        <v>12038.298876145134</v>
      </c>
      <c r="AM32" s="1">
        <v>12098.313837728871</v>
      </c>
    </row>
    <row r="33" spans="1:39" x14ac:dyDescent="0.25">
      <c r="A33" s="1" t="s">
        <v>5</v>
      </c>
      <c r="B33" s="1" t="s">
        <v>4</v>
      </c>
      <c r="D33" s="1">
        <f>SUM(D23:D32)</f>
        <v>28437.678267650001</v>
      </c>
      <c r="E33" s="1">
        <f t="shared" ref="E33:P33" si="5">SUM(E23:E32)</f>
        <v>27554.121465370001</v>
      </c>
      <c r="F33" s="1">
        <f t="shared" si="5"/>
        <v>27084.081871839997</v>
      </c>
      <c r="G33" s="1">
        <f t="shared" si="5"/>
        <v>26880.250144180005</v>
      </c>
      <c r="H33" s="1">
        <f t="shared" si="5"/>
        <v>65965.854397750009</v>
      </c>
      <c r="I33" s="1">
        <f t="shared" si="5"/>
        <v>57302.195059940001</v>
      </c>
      <c r="J33" s="1">
        <f t="shared" si="5"/>
        <v>73209.126158700004</v>
      </c>
      <c r="K33" s="1">
        <f t="shared" si="5"/>
        <v>66872.166812279989</v>
      </c>
      <c r="L33" s="1">
        <f t="shared" si="5"/>
        <v>46625.764834540008</v>
      </c>
      <c r="M33" s="1">
        <f t="shared" si="5"/>
        <v>69358.194268800013</v>
      </c>
      <c r="N33" s="1">
        <f t="shared" si="5"/>
        <v>69508.495441382998</v>
      </c>
      <c r="O33" s="1">
        <f t="shared" si="5"/>
        <v>65978.031450880007</v>
      </c>
      <c r="P33" s="1">
        <f t="shared" si="5"/>
        <v>63423.235756850001</v>
      </c>
      <c r="Q33" s="1">
        <f t="shared" ref="Q33" si="6">SUM(Q23:Q32)</f>
        <v>62863.11766162001</v>
      </c>
      <c r="R33" s="1">
        <f t="shared" ref="R33" si="7">SUM(R23:R32)</f>
        <v>76789.850457210006</v>
      </c>
      <c r="S33" s="1">
        <f t="shared" ref="S33" si="8">SUM(S23:S32)</f>
        <v>80760.911511190003</v>
      </c>
      <c r="T33" s="1">
        <f t="shared" ref="T33" si="9">SUM(T23:T32)</f>
        <v>84462.912118260007</v>
      </c>
      <c r="U33" s="1">
        <f t="shared" ref="U33" si="10">SUM(U23:U32)</f>
        <v>72627.12295941</v>
      </c>
      <c r="V33" s="1">
        <f t="shared" ref="V33" si="11">SUM(V23:V32)</f>
        <v>99230.401589714369</v>
      </c>
      <c r="W33" s="1">
        <f t="shared" ref="W33" si="12">SUM(W23:W32)</f>
        <v>92731.133227070008</v>
      </c>
      <c r="X33" s="1">
        <f t="shared" ref="X33" si="13">SUM(X23:X32)</f>
        <v>97692.531345319992</v>
      </c>
      <c r="Y33" s="1">
        <f t="shared" ref="Y33" si="14">SUM(Y23:Y32)</f>
        <v>92354.226477059987</v>
      </c>
      <c r="Z33" s="1">
        <f t="shared" ref="Z33" si="15">SUM(Z23:Z32)</f>
        <v>59252.259279459984</v>
      </c>
      <c r="AA33" s="1">
        <f t="shared" ref="AA33" si="16">SUM(AA23:AA32)</f>
        <v>92398.24758696818</v>
      </c>
      <c r="AB33" s="1">
        <f t="shared" ref="AB33" si="17">SUM(AB23:AB32)</f>
        <v>96293.220058717532</v>
      </c>
      <c r="AC33" s="1">
        <f t="shared" ref="AC33" si="18">SUM(AC23:AC32)</f>
        <v>103340.67636754888</v>
      </c>
      <c r="AD33" s="1">
        <f t="shared" ref="AD33" si="19">SUM(AD23:AD32)</f>
        <v>99596.321200371778</v>
      </c>
      <c r="AE33" s="1">
        <f t="shared" ref="AE33" si="20">SUM(AE23:AE32)</f>
        <v>100047.04426769234</v>
      </c>
      <c r="AF33" s="1">
        <f t="shared" ref="AF33" si="21">SUM(AF23:AF32)</f>
        <v>101408.56333515103</v>
      </c>
      <c r="AG33" s="1">
        <f t="shared" ref="AG33" si="22">SUM(AG23:AG32)</f>
        <v>103281.0836029241</v>
      </c>
      <c r="AH33" s="1">
        <f t="shared" ref="AH33" si="23">SUM(AH23:AH32)</f>
        <v>104880.30846122961</v>
      </c>
      <c r="AI33" s="1">
        <f t="shared" ref="AI33" si="24">SUM(AI23:AI32)</f>
        <v>105887.7701098762</v>
      </c>
      <c r="AJ33" s="1">
        <f t="shared" ref="AJ33" si="25">SUM(AJ23:AJ32)</f>
        <v>106986.58691284232</v>
      </c>
      <c r="AK33" s="1">
        <f t="shared" ref="AK33" si="26">SUM(AK23:AK32)</f>
        <v>108550.65626849314</v>
      </c>
      <c r="AL33" s="1">
        <f t="shared" ref="AL33" si="27">SUM(AL23:AL32)</f>
        <v>110157.17200636354</v>
      </c>
      <c r="AM33" s="1">
        <f t="shared" ref="AM33" si="28">SUM(AM23:AM32)</f>
        <v>111387.58697238106</v>
      </c>
    </row>
    <row r="34" spans="1:39" x14ac:dyDescent="0.25">
      <c r="A34" s="1" t="s">
        <v>5</v>
      </c>
      <c r="B34" s="1" t="s">
        <v>7</v>
      </c>
      <c r="C34" s="1" t="s">
        <v>12</v>
      </c>
      <c r="D34" s="1">
        <v>722.5</v>
      </c>
      <c r="E34" s="1">
        <v>530</v>
      </c>
      <c r="F34" s="1">
        <v>549.79999999999995</v>
      </c>
      <c r="G34" s="1">
        <v>1005.5000000000001</v>
      </c>
      <c r="H34" s="1">
        <v>894.6</v>
      </c>
      <c r="I34" s="1">
        <v>799.4</v>
      </c>
      <c r="J34" s="1">
        <v>1268.5</v>
      </c>
      <c r="K34" s="1">
        <v>1481.7</v>
      </c>
      <c r="L34" s="1">
        <v>1690.1</v>
      </c>
      <c r="M34" s="1">
        <v>1365.4</v>
      </c>
      <c r="N34" s="1">
        <v>2983.1</v>
      </c>
      <c r="O34" s="1">
        <v>4102.2</v>
      </c>
      <c r="P34" s="1">
        <v>5172.8999999999996</v>
      </c>
      <c r="Q34" s="1">
        <v>4730</v>
      </c>
      <c r="R34" s="1">
        <v>2924.8</v>
      </c>
      <c r="S34" s="1">
        <v>4953.2</v>
      </c>
      <c r="T34" s="1">
        <v>3308.384</v>
      </c>
      <c r="U34" s="1">
        <v>3741.1579999999999</v>
      </c>
      <c r="V34" s="1">
        <v>4636.9569999999994</v>
      </c>
      <c r="W34" s="1">
        <v>3612.8040000000001</v>
      </c>
      <c r="X34" s="1">
        <v>4036.13</v>
      </c>
      <c r="Y34" s="1">
        <v>5279.6079999999993</v>
      </c>
      <c r="Z34" s="1">
        <v>4695.9139999999998</v>
      </c>
      <c r="AA34" s="1">
        <v>5097.34</v>
      </c>
      <c r="AB34" s="1">
        <v>4823.5060000000003</v>
      </c>
      <c r="AC34" s="1">
        <v>5634.1349999999993</v>
      </c>
      <c r="AD34" s="1">
        <v>5184.5245381422055</v>
      </c>
      <c r="AE34" s="1">
        <v>5352.8214977182733</v>
      </c>
      <c r="AF34" s="1">
        <v>5473.3720345551101</v>
      </c>
      <c r="AG34" s="1">
        <v>5583.4187393963648</v>
      </c>
      <c r="AH34" s="1">
        <v>5691.7793503205694</v>
      </c>
      <c r="AI34" s="1">
        <v>5804.3895993638562</v>
      </c>
      <c r="AJ34" s="1">
        <v>5897.7056405869462</v>
      </c>
      <c r="AK34" s="1">
        <v>5989.4216448252073</v>
      </c>
      <c r="AL34" s="1">
        <v>6078.6829086324396</v>
      </c>
      <c r="AM34" s="1">
        <v>6164.8570510719483</v>
      </c>
    </row>
    <row r="35" spans="1:39" x14ac:dyDescent="0.25">
      <c r="A35" s="1" t="s">
        <v>5</v>
      </c>
      <c r="B35" s="1" t="s">
        <v>7</v>
      </c>
      <c r="C35" s="1" t="s">
        <v>15</v>
      </c>
      <c r="D35" s="1">
        <v>3179.0429999999997</v>
      </c>
      <c r="E35" s="1">
        <v>3843.5789999999993</v>
      </c>
      <c r="F35" s="1">
        <v>3714.0000000000005</v>
      </c>
      <c r="G35" s="1">
        <v>3176.4720000000002</v>
      </c>
      <c r="H35" s="1">
        <v>3662.1080000000002</v>
      </c>
      <c r="I35" s="1">
        <v>3759.7370000000005</v>
      </c>
      <c r="J35" s="1">
        <v>3497.7330000000002</v>
      </c>
      <c r="K35" s="1">
        <v>4650.3649999999998</v>
      </c>
      <c r="L35" s="1">
        <v>2483.4380000000001</v>
      </c>
      <c r="M35" s="1">
        <v>2223.9369999999999</v>
      </c>
      <c r="N35" s="1">
        <v>3671.748</v>
      </c>
      <c r="O35" s="1">
        <v>3340.52</v>
      </c>
      <c r="P35" s="1">
        <v>3104.42</v>
      </c>
      <c r="Q35" s="1">
        <v>2063.41</v>
      </c>
      <c r="R35" s="1">
        <v>3158.29</v>
      </c>
      <c r="S35" s="1">
        <v>3000.3670000000002</v>
      </c>
      <c r="T35" s="1">
        <v>3546.7069999999999</v>
      </c>
      <c r="U35" s="1">
        <v>3537.5450000000001</v>
      </c>
      <c r="V35" s="1">
        <v>3530.1570000000002</v>
      </c>
      <c r="W35" s="1">
        <v>2857.413</v>
      </c>
      <c r="X35" s="1">
        <v>3247.366</v>
      </c>
      <c r="Y35" s="1">
        <v>4050.3620000000001</v>
      </c>
      <c r="Z35" s="1">
        <v>5018.8739999999998</v>
      </c>
      <c r="AA35" s="1">
        <v>3895.1559999999999</v>
      </c>
      <c r="AB35" s="1">
        <v>5592.45</v>
      </c>
      <c r="AC35" s="1">
        <v>7300</v>
      </c>
      <c r="AD35" s="1">
        <v>5346.2415947877826</v>
      </c>
      <c r="AE35" s="1">
        <v>5301.5797164638625</v>
      </c>
      <c r="AF35" s="1">
        <v>5390.9130551971894</v>
      </c>
      <c r="AG35" s="1">
        <v>5426.4129451524941</v>
      </c>
      <c r="AH35" s="1">
        <v>5451.6257902349262</v>
      </c>
      <c r="AI35" s="1">
        <v>5513.3656071289406</v>
      </c>
      <c r="AJ35" s="1">
        <v>5621.9334956119965</v>
      </c>
      <c r="AK35" s="1">
        <v>5728.8780720024497</v>
      </c>
      <c r="AL35" s="1">
        <v>5837.1664739456774</v>
      </c>
      <c r="AM35" s="1">
        <v>5948.6909909662591</v>
      </c>
    </row>
    <row r="36" spans="1:39" x14ac:dyDescent="0.25">
      <c r="A36" s="1" t="s">
        <v>5</v>
      </c>
      <c r="B36" s="1" t="s">
        <v>7</v>
      </c>
      <c r="C36" s="1" t="s">
        <v>13</v>
      </c>
      <c r="D36" s="1">
        <v>15359.397000000001</v>
      </c>
      <c r="E36" s="1">
        <v>14712.080000000002</v>
      </c>
      <c r="F36" s="1">
        <v>15002.218999999999</v>
      </c>
      <c r="G36" s="1">
        <v>14818.788</v>
      </c>
      <c r="H36" s="1">
        <v>20482.572000000004</v>
      </c>
      <c r="I36" s="1">
        <v>14445.537999999999</v>
      </c>
      <c r="J36" s="1">
        <v>21755.364999999998</v>
      </c>
      <c r="K36" s="1">
        <v>22026.803</v>
      </c>
      <c r="L36" s="1">
        <v>13134.436000000002</v>
      </c>
      <c r="M36" s="1">
        <v>22663.096000000001</v>
      </c>
      <c r="N36" s="1">
        <v>23799.829999999998</v>
      </c>
      <c r="O36" s="1">
        <v>21196.637000000002</v>
      </c>
      <c r="P36" s="1">
        <v>32045.751</v>
      </c>
      <c r="Q36" s="1">
        <v>33087.165000000001</v>
      </c>
      <c r="R36" s="1">
        <v>33817.448999999993</v>
      </c>
      <c r="S36" s="1">
        <v>39792.853999999999</v>
      </c>
      <c r="T36" s="1">
        <v>49490.326000000001</v>
      </c>
      <c r="U36" s="1">
        <v>43462.322999999997</v>
      </c>
      <c r="V36" s="1">
        <v>56860.704000000005</v>
      </c>
      <c r="W36" s="1">
        <v>58395.810999999994</v>
      </c>
      <c r="X36" s="1">
        <v>60525.805</v>
      </c>
      <c r="Y36" s="1">
        <v>59037.178999999996</v>
      </c>
      <c r="Z36" s="1">
        <v>41409.448000000004</v>
      </c>
      <c r="AA36" s="1">
        <v>57494.500000000007</v>
      </c>
      <c r="AB36" s="1">
        <v>51690.951000000001</v>
      </c>
      <c r="AC36" s="1">
        <v>64000</v>
      </c>
      <c r="AD36" s="1">
        <v>61376.943335844233</v>
      </c>
      <c r="AE36" s="1">
        <v>58231.527425133674</v>
      </c>
      <c r="AF36" s="1">
        <v>60226.00251422877</v>
      </c>
      <c r="AG36" s="1">
        <v>61888.359611168482</v>
      </c>
      <c r="AH36" s="1">
        <v>62883.828936165562</v>
      </c>
      <c r="AI36" s="1">
        <v>63173.110249971913</v>
      </c>
      <c r="AJ36" s="1">
        <v>63941.547290666836</v>
      </c>
      <c r="AK36" s="1">
        <v>65168.782474438376</v>
      </c>
      <c r="AL36" s="1">
        <v>66049.063785580918</v>
      </c>
      <c r="AM36" s="1">
        <v>66873.36420063964</v>
      </c>
    </row>
    <row r="37" spans="1:39" x14ac:dyDescent="0.25">
      <c r="A37" s="1" t="s">
        <v>5</v>
      </c>
      <c r="B37" s="1" t="s">
        <v>7</v>
      </c>
      <c r="C37" s="1" t="s">
        <v>16</v>
      </c>
      <c r="D37" s="1">
        <v>27266.2</v>
      </c>
      <c r="E37" s="1">
        <v>29962.1</v>
      </c>
      <c r="F37" s="1">
        <v>34785.1</v>
      </c>
      <c r="G37" s="1">
        <v>31560.1</v>
      </c>
      <c r="H37" s="1">
        <v>38287.1</v>
      </c>
      <c r="I37" s="1">
        <v>40489.199999999997</v>
      </c>
      <c r="J37" s="1">
        <v>47431.1</v>
      </c>
      <c r="K37" s="1">
        <v>46150.6</v>
      </c>
      <c r="L37" s="1">
        <v>31431.599999999999</v>
      </c>
      <c r="M37" s="1">
        <v>53247.4</v>
      </c>
      <c r="N37" s="1">
        <v>48869.308999999994</v>
      </c>
      <c r="O37" s="1">
        <v>40097.644</v>
      </c>
      <c r="P37" s="1">
        <v>49065.188999999998</v>
      </c>
      <c r="Q37" s="1">
        <v>53398.719999999994</v>
      </c>
      <c r="R37" s="1">
        <v>61398.277000000002</v>
      </c>
      <c r="S37" s="1">
        <v>59095.246999999996</v>
      </c>
      <c r="T37" s="1">
        <v>54972.546999999999</v>
      </c>
      <c r="U37" s="1">
        <v>37785.928</v>
      </c>
      <c r="V37" s="1">
        <v>55263.898999999998</v>
      </c>
      <c r="W37" s="1">
        <v>48780.405999999995</v>
      </c>
      <c r="X37" s="1">
        <v>46217.912000000004</v>
      </c>
      <c r="Y37" s="1">
        <v>43861.063999999998</v>
      </c>
      <c r="Z37" s="1">
        <v>25045.093000000001</v>
      </c>
      <c r="AA37" s="1">
        <v>48213.214</v>
      </c>
      <c r="AB37" s="1">
        <v>51107.839999999997</v>
      </c>
      <c r="AC37" s="1">
        <v>51330.530699879237</v>
      </c>
      <c r="AD37" s="1">
        <v>55937.348182736976</v>
      </c>
      <c r="AE37" s="1">
        <v>58217.983900535473</v>
      </c>
      <c r="AF37" s="1">
        <v>59466.38018182927</v>
      </c>
      <c r="AG37" s="1">
        <v>60011.413841478388</v>
      </c>
      <c r="AH37" s="1">
        <v>60936.696185103123</v>
      </c>
      <c r="AI37" s="1">
        <v>62227.586849533684</v>
      </c>
      <c r="AJ37" s="1">
        <v>62941.144346896086</v>
      </c>
      <c r="AK37" s="1">
        <v>63487.208366424311</v>
      </c>
      <c r="AL37" s="1">
        <v>64171.435324696722</v>
      </c>
      <c r="AM37" s="1">
        <v>64909.610224644188</v>
      </c>
    </row>
    <row r="38" spans="1:39" x14ac:dyDescent="0.25">
      <c r="A38" s="1" t="s">
        <v>5</v>
      </c>
      <c r="B38" s="1" t="s">
        <v>7</v>
      </c>
      <c r="C38" s="1" t="s">
        <v>18</v>
      </c>
      <c r="D38" s="1">
        <v>20432.7</v>
      </c>
      <c r="E38" s="1">
        <v>22788.7</v>
      </c>
      <c r="F38" s="1">
        <v>27568.799999999999</v>
      </c>
      <c r="G38" s="1">
        <v>26655.7</v>
      </c>
      <c r="H38" s="1">
        <v>31163.8</v>
      </c>
      <c r="I38" s="1">
        <v>33776</v>
      </c>
      <c r="J38" s="1">
        <v>38699.1</v>
      </c>
      <c r="K38" s="1">
        <v>38386.5</v>
      </c>
      <c r="L38" s="1">
        <v>27271</v>
      </c>
      <c r="M38" s="1">
        <v>48430.3</v>
      </c>
      <c r="N38" s="1">
        <v>43313.02</v>
      </c>
      <c r="O38" s="1">
        <v>35266.379999999997</v>
      </c>
      <c r="P38" s="1">
        <v>43084.733999999997</v>
      </c>
      <c r="Q38" s="1">
        <v>46310.716999999997</v>
      </c>
      <c r="R38" s="1">
        <v>51071.656999999999</v>
      </c>
      <c r="S38" s="1">
        <v>50321.896999999997</v>
      </c>
      <c r="T38" s="1">
        <v>44159.120999999999</v>
      </c>
      <c r="U38" s="1">
        <v>31198.564999999999</v>
      </c>
      <c r="V38" s="1">
        <v>42525.661</v>
      </c>
      <c r="W38" s="1">
        <v>35950.199999999997</v>
      </c>
      <c r="X38" s="1">
        <v>34123.69</v>
      </c>
      <c r="Y38" s="1">
        <v>31403.991000000002</v>
      </c>
      <c r="Z38" s="1">
        <v>19974.968000000001</v>
      </c>
      <c r="AA38" s="1">
        <v>37013.925999999999</v>
      </c>
      <c r="AB38" s="1">
        <v>37204.800999999999</v>
      </c>
      <c r="AC38" s="1">
        <v>38565.293155690182</v>
      </c>
      <c r="AD38" s="1">
        <v>43549.489843236115</v>
      </c>
      <c r="AE38" s="1">
        <v>45107.282526158553</v>
      </c>
      <c r="AF38" s="1">
        <v>46281.46551572212</v>
      </c>
      <c r="AG38" s="1">
        <v>46570.159874605248</v>
      </c>
      <c r="AH38" s="1">
        <v>47336.567613166917</v>
      </c>
      <c r="AI38" s="1">
        <v>48665.664044530633</v>
      </c>
      <c r="AJ38" s="1">
        <v>49036.183406466087</v>
      </c>
      <c r="AK38" s="1">
        <v>49265.494581198742</v>
      </c>
      <c r="AL38" s="1">
        <v>49664.947528339246</v>
      </c>
      <c r="AM38" s="1">
        <v>50131.095089267044</v>
      </c>
    </row>
    <row r="39" spans="1:39" x14ac:dyDescent="0.25">
      <c r="A39" s="1" t="s">
        <v>5</v>
      </c>
      <c r="B39" s="1" t="s">
        <v>7</v>
      </c>
      <c r="C39" s="1" t="s">
        <v>19</v>
      </c>
      <c r="D39" s="1">
        <v>6833.5</v>
      </c>
      <c r="E39" s="1">
        <v>7173.4</v>
      </c>
      <c r="F39" s="1">
        <v>7216.3</v>
      </c>
      <c r="G39" s="1">
        <v>4904.3999999999996</v>
      </c>
      <c r="H39" s="1">
        <v>7123.3</v>
      </c>
      <c r="I39" s="1">
        <v>6713.2</v>
      </c>
      <c r="J39" s="1">
        <v>8732</v>
      </c>
      <c r="K39" s="1">
        <v>7764.1</v>
      </c>
      <c r="L39" s="1">
        <v>4160.6000000000004</v>
      </c>
      <c r="M39" s="1">
        <v>4817.1000000000004</v>
      </c>
      <c r="N39" s="1">
        <v>5556.2889999999998</v>
      </c>
      <c r="O39" s="1">
        <v>4831.2640000000001</v>
      </c>
      <c r="P39" s="1">
        <v>5980.4549999999999</v>
      </c>
      <c r="Q39" s="1">
        <v>7088.0029999999997</v>
      </c>
      <c r="R39" s="1">
        <v>10326.620000000001</v>
      </c>
      <c r="S39" s="1">
        <v>8773.35</v>
      </c>
      <c r="T39" s="1">
        <v>10813.425999999999</v>
      </c>
      <c r="U39" s="1">
        <v>6587.3630000000003</v>
      </c>
      <c r="V39" s="1">
        <v>12738.237999999999</v>
      </c>
      <c r="W39" s="1">
        <v>12830.206</v>
      </c>
      <c r="X39" s="1">
        <v>12094.222</v>
      </c>
      <c r="Y39" s="1">
        <v>12457.073</v>
      </c>
      <c r="Z39" s="1">
        <v>5070.125</v>
      </c>
      <c r="AA39" s="1">
        <v>11199.288</v>
      </c>
      <c r="AB39" s="1">
        <v>13903.039000000001</v>
      </c>
      <c r="AC39" s="1">
        <v>12765.237544189056</v>
      </c>
      <c r="AD39" s="1">
        <v>12387.858339500861</v>
      </c>
      <c r="AE39" s="1">
        <v>13110.701374376924</v>
      </c>
      <c r="AF39" s="1">
        <v>13184.914666107152</v>
      </c>
      <c r="AG39" s="1">
        <v>13441.253966873141</v>
      </c>
      <c r="AH39" s="1">
        <v>13600.128571936202</v>
      </c>
      <c r="AI39" s="1">
        <v>13561.922805003049</v>
      </c>
      <c r="AJ39" s="1">
        <v>13904.960940430001</v>
      </c>
      <c r="AK39" s="1">
        <v>14221.713785225571</v>
      </c>
      <c r="AL39" s="1">
        <v>14506.48779635748</v>
      </c>
      <c r="AM39" s="1">
        <v>14778.515135377145</v>
      </c>
    </row>
    <row r="40" spans="1:39" x14ac:dyDescent="0.25">
      <c r="A40" s="1" t="s">
        <v>5</v>
      </c>
      <c r="B40" s="1" t="s">
        <v>7</v>
      </c>
      <c r="C40" s="1" t="s">
        <v>14</v>
      </c>
      <c r="D40" s="1">
        <v>2908.7749999999996</v>
      </c>
      <c r="E40" s="1">
        <v>2804.7250000000004</v>
      </c>
      <c r="F40" s="1">
        <v>2663.55</v>
      </c>
      <c r="G40" s="1">
        <v>2121.7330000000002</v>
      </c>
      <c r="H40" s="1">
        <v>2894.25</v>
      </c>
      <c r="I40" s="1">
        <v>2327.8649999999998</v>
      </c>
      <c r="J40" s="1">
        <v>2794.9670000000006</v>
      </c>
      <c r="K40" s="1">
        <v>2940.788</v>
      </c>
      <c r="L40" s="1">
        <v>1475.87</v>
      </c>
      <c r="M40" s="1">
        <v>3637.4269999999997</v>
      </c>
      <c r="N40" s="1">
        <v>4458.442</v>
      </c>
      <c r="O40" s="1">
        <v>4252.3100000000004</v>
      </c>
      <c r="P40" s="1">
        <v>3635.837</v>
      </c>
      <c r="Q40" s="1">
        <v>3466.41</v>
      </c>
      <c r="R40" s="1">
        <v>3098.1480000000001</v>
      </c>
      <c r="S40" s="1">
        <v>3029.33</v>
      </c>
      <c r="T40" s="1">
        <v>2526.931</v>
      </c>
      <c r="U40" s="1">
        <v>1563.4449999999999</v>
      </c>
      <c r="V40" s="1">
        <v>1601.4349999999999</v>
      </c>
      <c r="W40" s="1">
        <v>1829.914</v>
      </c>
      <c r="X40" s="1">
        <v>3319.3409999999999</v>
      </c>
      <c r="Y40" s="1">
        <v>2883.3009999999999</v>
      </c>
      <c r="Z40" s="1">
        <v>1610.1020000000001</v>
      </c>
      <c r="AA40" s="1">
        <v>2495.5320000000002</v>
      </c>
      <c r="AB40" s="1">
        <v>2853.15</v>
      </c>
      <c r="AC40" s="1">
        <v>2900</v>
      </c>
      <c r="AD40" s="1">
        <v>2120.913500087599</v>
      </c>
      <c r="AE40" s="1">
        <v>2013.1369596131979</v>
      </c>
      <c r="AF40" s="1">
        <v>2013.0557466172943</v>
      </c>
      <c r="AG40" s="1">
        <v>2014.1182054798667</v>
      </c>
      <c r="AH40" s="1">
        <v>2021.5935146336872</v>
      </c>
      <c r="AI40" s="1">
        <v>2016.9570341769061</v>
      </c>
      <c r="AJ40" s="1">
        <v>2020.8066972543772</v>
      </c>
      <c r="AK40" s="1">
        <v>2016.8098439592452</v>
      </c>
      <c r="AL40" s="1">
        <v>2015.5241923443275</v>
      </c>
      <c r="AM40" s="1">
        <v>2015.4460984668126</v>
      </c>
    </row>
    <row r="41" spans="1:39" x14ac:dyDescent="0.25">
      <c r="A41" s="1" t="s">
        <v>5</v>
      </c>
      <c r="B41" s="1" t="s">
        <v>7</v>
      </c>
      <c r="C41" s="1" t="s">
        <v>11</v>
      </c>
      <c r="D41" s="1">
        <v>15959.352000000003</v>
      </c>
      <c r="E41" s="1">
        <v>15291.66</v>
      </c>
      <c r="F41" s="1">
        <v>12301.441999999999</v>
      </c>
      <c r="G41" s="1">
        <v>14562.954999999998</v>
      </c>
      <c r="H41" s="1">
        <v>15925.024999999998</v>
      </c>
      <c r="I41" s="1">
        <v>12593.395999999999</v>
      </c>
      <c r="J41" s="1">
        <v>14547.960000000001</v>
      </c>
      <c r="K41" s="1">
        <v>16354.091</v>
      </c>
      <c r="L41" s="1">
        <v>8376.4519999999993</v>
      </c>
      <c r="M41" s="1">
        <v>9023.1389999999992</v>
      </c>
      <c r="N41" s="1">
        <v>15875.653</v>
      </c>
      <c r="O41" s="1">
        <v>14500.519</v>
      </c>
      <c r="P41" s="1">
        <v>8024.9960000000001</v>
      </c>
      <c r="Q41" s="1">
        <v>9188.3389999999999</v>
      </c>
      <c r="R41" s="1">
        <v>13930.078</v>
      </c>
      <c r="S41" s="1">
        <v>11314.951999999999</v>
      </c>
      <c r="T41" s="1">
        <v>18395.106</v>
      </c>
      <c r="U41" s="1">
        <v>18518.045000000002</v>
      </c>
      <c r="V41" s="1">
        <v>19459.727000000003</v>
      </c>
      <c r="W41" s="1">
        <v>19776.941999999999</v>
      </c>
      <c r="X41" s="1">
        <v>17644.276999999998</v>
      </c>
      <c r="Y41" s="1">
        <v>22150.287</v>
      </c>
      <c r="Z41" s="1">
        <v>12555.859999999999</v>
      </c>
      <c r="AA41" s="1">
        <v>15853.154</v>
      </c>
      <c r="AB41" s="1">
        <v>18510.280000000002</v>
      </c>
      <c r="AC41" s="1">
        <v>27919.235000000001</v>
      </c>
      <c r="AD41" s="1">
        <v>17254.444023561966</v>
      </c>
      <c r="AE41" s="1">
        <v>18876.738983059317</v>
      </c>
      <c r="AF41" s="1">
        <v>18933.959111798998</v>
      </c>
      <c r="AG41" s="1">
        <v>19390.822195781871</v>
      </c>
      <c r="AH41" s="1">
        <v>19338.112370211249</v>
      </c>
      <c r="AI41" s="1">
        <v>19027.529016068591</v>
      </c>
      <c r="AJ41" s="1">
        <v>19222.495046472683</v>
      </c>
      <c r="AK41" s="1">
        <v>19537.190773846385</v>
      </c>
      <c r="AL41" s="1">
        <v>19785.710488935365</v>
      </c>
      <c r="AM41" s="1">
        <v>19993.615666592963</v>
      </c>
    </row>
    <row r="42" spans="1:39" x14ac:dyDescent="0.25">
      <c r="A42" s="1" t="s">
        <v>5</v>
      </c>
      <c r="B42" s="1" t="s">
        <v>2</v>
      </c>
      <c r="D42" s="1">
        <f>SUM(D38:D41,D34:D36)</f>
        <v>65395.267000000007</v>
      </c>
      <c r="E42" s="1">
        <f t="shared" ref="E42:AA42" si="29">SUM(E38:E41,E34:E36)</f>
        <v>67144.144</v>
      </c>
      <c r="F42" s="1">
        <f t="shared" si="29"/>
        <v>69016.111000000004</v>
      </c>
      <c r="G42" s="1">
        <f t="shared" si="29"/>
        <v>67245.54800000001</v>
      </c>
      <c r="H42" s="1">
        <f t="shared" si="29"/>
        <v>82145.654999999999</v>
      </c>
      <c r="I42" s="1">
        <f t="shared" si="29"/>
        <v>74415.135999999999</v>
      </c>
      <c r="J42" s="1">
        <f t="shared" si="29"/>
        <v>91295.625</v>
      </c>
      <c r="K42" s="1">
        <f t="shared" si="29"/>
        <v>93604.347000000009</v>
      </c>
      <c r="L42" s="1">
        <f t="shared" si="29"/>
        <v>58591.896000000001</v>
      </c>
      <c r="M42" s="1">
        <f t="shared" si="29"/>
        <v>92160.399000000005</v>
      </c>
      <c r="N42" s="1">
        <f t="shared" si="29"/>
        <v>99658.082000000009</v>
      </c>
      <c r="O42" s="1">
        <f t="shared" si="29"/>
        <v>87489.83</v>
      </c>
      <c r="P42" s="1">
        <f t="shared" si="29"/>
        <v>101049.09299999999</v>
      </c>
      <c r="Q42" s="1">
        <f t="shared" si="29"/>
        <v>105934.04399999999</v>
      </c>
      <c r="R42" s="1">
        <f t="shared" si="29"/>
        <v>118327.04199999999</v>
      </c>
      <c r="S42" s="1">
        <f t="shared" si="29"/>
        <v>121185.94999999998</v>
      </c>
      <c r="T42" s="1">
        <f t="shared" si="29"/>
        <v>132240.00099999999</v>
      </c>
      <c r="U42" s="1">
        <f t="shared" si="29"/>
        <v>108608.444</v>
      </c>
      <c r="V42" s="1">
        <f t="shared" si="29"/>
        <v>141352.87900000002</v>
      </c>
      <c r="W42" s="1">
        <f t="shared" si="29"/>
        <v>135253.28999999998</v>
      </c>
      <c r="X42" s="1">
        <f t="shared" si="29"/>
        <v>134990.83100000001</v>
      </c>
      <c r="Y42" s="1">
        <f t="shared" si="29"/>
        <v>137261.80099999998</v>
      </c>
      <c r="Z42" s="1">
        <f t="shared" si="29"/>
        <v>90335.290999999997</v>
      </c>
      <c r="AA42" s="1">
        <f t="shared" si="29"/>
        <v>133048.89600000001</v>
      </c>
      <c r="AB42" s="1">
        <f>SUM(AB38:AB41,AB34:AB36)</f>
        <v>134578.177</v>
      </c>
      <c r="AC42" s="1">
        <f t="shared" ref="AC42" si="30">SUM(AC38:AC41,AC34:AC36)</f>
        <v>159083.90069987922</v>
      </c>
      <c r="AD42" s="1">
        <f t="shared" ref="AD42" si="31">SUM(AD38:AD41,AD34:AD36)</f>
        <v>147220.41517516074</v>
      </c>
      <c r="AE42" s="1">
        <f t="shared" ref="AE42" si="32">SUM(AE38:AE41,AE34:AE36)</f>
        <v>147993.78848252381</v>
      </c>
      <c r="AF42" s="1">
        <f t="shared" ref="AF42" si="33">SUM(AF38:AF41,AF34:AF36)</f>
        <v>151503.68264422665</v>
      </c>
      <c r="AG42" s="1">
        <f t="shared" ref="AG42" si="34">SUM(AG38:AG41,AG34:AG36)</f>
        <v>154314.54553845746</v>
      </c>
      <c r="AH42" s="1">
        <f t="shared" ref="AH42" si="35">SUM(AH38:AH41,AH34:AH36)</f>
        <v>156323.63614666913</v>
      </c>
      <c r="AI42" s="1">
        <f t="shared" ref="AI42" si="36">SUM(AI38:AI41,AI34:AI36)</f>
        <v>157762.93835624389</v>
      </c>
      <c r="AJ42" s="1">
        <f t="shared" ref="AJ42" si="37">SUM(AJ38:AJ41,AJ34:AJ36)</f>
        <v>159645.63251748894</v>
      </c>
      <c r="AK42" s="1">
        <f t="shared" ref="AK42" si="38">SUM(AK38:AK41,AK34:AK36)</f>
        <v>161928.29117549598</v>
      </c>
      <c r="AL42" s="1">
        <f t="shared" ref="AL42" si="39">SUM(AL38:AL41,AL34:AL36)</f>
        <v>163937.58317413545</v>
      </c>
      <c r="AM42" s="1">
        <f t="shared" ref="AM42" si="40">SUM(AM38:AM41,AM34:AM36)</f>
        <v>165905.58423238181</v>
      </c>
    </row>
    <row r="43" spans="1:39" x14ac:dyDescent="0.25">
      <c r="A43" s="1" t="s">
        <v>5</v>
      </c>
      <c r="B43" s="1" t="s">
        <v>8</v>
      </c>
      <c r="C43" s="1" t="s">
        <v>12</v>
      </c>
      <c r="D43" s="2">
        <v>2.9153048460638344</v>
      </c>
      <c r="E43" s="2">
        <v>2.150188648626719</v>
      </c>
      <c r="F43" s="2">
        <v>2.1925346945286321</v>
      </c>
      <c r="G43" s="2">
        <v>3.0073456398722294</v>
      </c>
      <c r="H43" s="2">
        <v>3.2494633263956239</v>
      </c>
      <c r="I43" s="2">
        <v>2.9889699009160586</v>
      </c>
      <c r="J43" s="2">
        <v>3.7574942534183284</v>
      </c>
      <c r="K43" s="2">
        <v>3.5347583377069518</v>
      </c>
      <c r="L43" s="2">
        <v>2.9352205626953802</v>
      </c>
      <c r="M43" s="2">
        <v>2.6817244426986155</v>
      </c>
      <c r="N43" s="2">
        <v>3.9599899111919399</v>
      </c>
      <c r="O43" s="2">
        <v>3.6236019072890735</v>
      </c>
      <c r="P43" s="2">
        <v>3.0359086920925753</v>
      </c>
      <c r="Q43" s="2">
        <v>3.888951923345715</v>
      </c>
      <c r="R43" s="2">
        <v>3.2480707361575525</v>
      </c>
      <c r="S43" s="2">
        <v>3.9560214876851543</v>
      </c>
      <c r="T43" s="2">
        <v>3.8018094420561406</v>
      </c>
      <c r="U43" s="2">
        <v>3.9951112411552763</v>
      </c>
      <c r="V43" s="2">
        <v>4.1253368492881339</v>
      </c>
      <c r="W43" s="2">
        <v>3.3488012532036873</v>
      </c>
      <c r="X43" s="2">
        <v>4.0100526277616666</v>
      </c>
      <c r="Y43" s="2">
        <v>3.9529178518189632</v>
      </c>
      <c r="Z43" s="2">
        <v>2.9534681873700444</v>
      </c>
      <c r="AA43" s="2">
        <v>3.9312035143247606</v>
      </c>
      <c r="AB43" s="2">
        <v>3.6702452178822558</v>
      </c>
      <c r="AC43" s="2">
        <v>4.6676124831202817</v>
      </c>
      <c r="AD43" s="2">
        <v>4.0668954214334407</v>
      </c>
      <c r="AE43" s="2">
        <v>4.1262679157996205</v>
      </c>
      <c r="AF43" s="2">
        <v>4.1501837838057369</v>
      </c>
      <c r="AG43" s="2">
        <v>4.1729330241042382</v>
      </c>
      <c r="AH43" s="2">
        <v>4.1945989672456676</v>
      </c>
      <c r="AI43" s="2">
        <v>4.2152571921014497</v>
      </c>
      <c r="AJ43" s="2">
        <v>4.2349764067365143</v>
      </c>
      <c r="AK43" s="2">
        <v>4.2538192118322424</v>
      </c>
      <c r="AL43" s="2">
        <v>4.2718427645325034</v>
      </c>
      <c r="AM43" s="2">
        <v>4.2890993575433924</v>
      </c>
    </row>
    <row r="44" spans="1:39" x14ac:dyDescent="0.25">
      <c r="A44" s="1" t="s">
        <v>5</v>
      </c>
      <c r="B44" s="1" t="s">
        <v>8</v>
      </c>
      <c r="C44" s="1" t="s">
        <v>15</v>
      </c>
      <c r="D44" s="2">
        <v>1.6697312131517785</v>
      </c>
      <c r="E44" s="2">
        <v>1.9075638426434858</v>
      </c>
      <c r="F44" s="2">
        <v>1.597756086228926</v>
      </c>
      <c r="G44" s="2">
        <v>1.7308229232393837</v>
      </c>
      <c r="H44" s="2">
        <v>1.904462457661803</v>
      </c>
      <c r="I44" s="2">
        <v>1.7349370626014622</v>
      </c>
      <c r="J44" s="2">
        <v>1.4875437408669412</v>
      </c>
      <c r="K44" s="2">
        <v>1.8100890727466354</v>
      </c>
      <c r="L44" s="2">
        <v>1.3645038818041462</v>
      </c>
      <c r="M44" s="2">
        <v>1.4912570566821135</v>
      </c>
      <c r="N44" s="2">
        <v>2.1065196438406462</v>
      </c>
      <c r="O44" s="2">
        <v>1.8320160227090749</v>
      </c>
      <c r="P44" s="2">
        <v>1.9162128313337421</v>
      </c>
      <c r="Q44" s="2">
        <v>1.6354982403855296</v>
      </c>
      <c r="R44" s="2">
        <v>2.1933864151703402</v>
      </c>
      <c r="S44" s="2">
        <v>2.1219558078959637</v>
      </c>
      <c r="T44" s="2">
        <v>1.9497631999208374</v>
      </c>
      <c r="U44" s="2">
        <v>2.1081523523701291</v>
      </c>
      <c r="V44" s="2">
        <v>2.0046308889092059</v>
      </c>
      <c r="W44" s="2">
        <v>2.0682346401306919</v>
      </c>
      <c r="X44" s="2">
        <v>1.994694109712396</v>
      </c>
      <c r="Y44" s="2">
        <v>2.067897559894746</v>
      </c>
      <c r="Z44" s="2">
        <v>2.0458103450735656</v>
      </c>
      <c r="AA44" s="2">
        <v>2.1137952310999273</v>
      </c>
      <c r="AB44" s="2">
        <v>2.3329432892604389</v>
      </c>
      <c r="AC44" s="2">
        <v>2.3823891185519255</v>
      </c>
      <c r="AD44" s="2">
        <v>2.1642391304347854</v>
      </c>
      <c r="AE44" s="2">
        <v>2.1840217391304377</v>
      </c>
      <c r="AF44" s="2">
        <v>2.2038043478260896</v>
      </c>
      <c r="AG44" s="2">
        <v>2.2235869565217419</v>
      </c>
      <c r="AH44" s="2">
        <v>2.2433695652173942</v>
      </c>
      <c r="AI44" s="2">
        <v>2.2631521739130465</v>
      </c>
      <c r="AJ44" s="2">
        <v>2.2829347826086983</v>
      </c>
      <c r="AK44" s="2">
        <v>2.3027173913043506</v>
      </c>
      <c r="AL44" s="2">
        <v>2.3225000000000029</v>
      </c>
      <c r="AM44" s="2">
        <v>2.3422826086956552</v>
      </c>
    </row>
    <row r="45" spans="1:39" x14ac:dyDescent="0.25">
      <c r="A45" s="1" t="s">
        <v>5</v>
      </c>
      <c r="B45" s="1" t="s">
        <v>8</v>
      </c>
      <c r="C45" s="1" t="s">
        <v>13</v>
      </c>
      <c r="D45" s="2">
        <v>5.455292196352767</v>
      </c>
      <c r="E45" s="2">
        <v>6.0790604117805547</v>
      </c>
      <c r="F45" s="2">
        <v>6.5202744021032162</v>
      </c>
      <c r="G45" s="2">
        <v>6.4217261035481865</v>
      </c>
      <c r="H45" s="2">
        <v>7.3587364681638103</v>
      </c>
      <c r="I45" s="2">
        <v>5.9029661248971248</v>
      </c>
      <c r="J45" s="2">
        <v>7.6655437212304696</v>
      </c>
      <c r="K45" s="2">
        <v>6.4523130344509196</v>
      </c>
      <c r="L45" s="2">
        <v>5.5595308037052158</v>
      </c>
      <c r="M45" s="2">
        <v>7.8040023622304835</v>
      </c>
      <c r="N45" s="2">
        <v>6.3502824828607833</v>
      </c>
      <c r="O45" s="2">
        <v>5.7345553661769886</v>
      </c>
      <c r="P45" s="2">
        <v>6.5886229720336003</v>
      </c>
      <c r="Q45" s="2">
        <v>6.8409189822304874</v>
      </c>
      <c r="R45" s="2">
        <v>7.3089098917629158</v>
      </c>
      <c r="S45" s="2">
        <v>7.4426562859750129</v>
      </c>
      <c r="T45" s="2">
        <v>7.5710754696169955</v>
      </c>
      <c r="U45" s="2">
        <v>6.0883368214024554</v>
      </c>
      <c r="V45" s="2">
        <v>7.8615488608015669</v>
      </c>
      <c r="W45" s="2">
        <v>7.5539442049459629</v>
      </c>
      <c r="X45" s="2">
        <v>7.4295822451487714</v>
      </c>
      <c r="Y45" s="2">
        <v>6.7329162618531626</v>
      </c>
      <c r="Z45" s="2">
        <v>5.109350062513565</v>
      </c>
      <c r="AA45" s="2">
        <v>6.5807937814592048</v>
      </c>
      <c r="AB45" s="2">
        <v>6.9640909300346054</v>
      </c>
      <c r="AC45" s="2">
        <v>7.550245833595076</v>
      </c>
      <c r="AD45" s="2">
        <v>7.3611023028088578</v>
      </c>
      <c r="AE45" s="2">
        <v>7.1549813741023831</v>
      </c>
      <c r="AF45" s="2">
        <v>7.3177937727055484</v>
      </c>
      <c r="AG45" s="2">
        <v>7.3925848885713084</v>
      </c>
      <c r="AH45" s="2">
        <v>7.4414971133615921</v>
      </c>
      <c r="AI45" s="2">
        <v>7.4514911874634251</v>
      </c>
      <c r="AJ45" s="2">
        <v>7.4723582480906403</v>
      </c>
      <c r="AK45" s="2">
        <v>7.5186933759557322</v>
      </c>
      <c r="AL45" s="2">
        <v>7.5482308876561888</v>
      </c>
      <c r="AM45" s="2">
        <v>7.5791563524893943</v>
      </c>
    </row>
    <row r="46" spans="1:39" x14ac:dyDescent="0.25">
      <c r="A46" s="1" t="s">
        <v>5</v>
      </c>
      <c r="B46" s="1" t="s">
        <v>8</v>
      </c>
      <c r="C46" s="1" t="s">
        <v>18</v>
      </c>
      <c r="D46" s="2">
        <v>2.6795577936895114</v>
      </c>
      <c r="E46" s="2">
        <v>2.794308065821419</v>
      </c>
      <c r="F46" s="2">
        <v>2.8768744325830387</v>
      </c>
      <c r="G46" s="2">
        <v>2.3524786204096761</v>
      </c>
      <c r="H46" s="2">
        <v>2.8711282268614911</v>
      </c>
      <c r="I46" s="2">
        <v>2.7897219033145295</v>
      </c>
      <c r="J46" s="2">
        <v>3.0824637981297691</v>
      </c>
      <c r="K46" s="2">
        <v>3.0343859926485117</v>
      </c>
      <c r="L46" s="2">
        <v>1.9457743212871463</v>
      </c>
      <c r="M46" s="2">
        <v>3.0103743209139848</v>
      </c>
      <c r="N46" s="2">
        <v>2.7344666952741847</v>
      </c>
      <c r="O46" s="2">
        <v>2.4222885510356535</v>
      </c>
      <c r="P46" s="2">
        <v>2.698839081736335</v>
      </c>
      <c r="Q46" s="2">
        <v>2.8554187189992093</v>
      </c>
      <c r="R46" s="2">
        <v>3.32315685624335</v>
      </c>
      <c r="S46" s="2">
        <v>3.1571476898417581</v>
      </c>
      <c r="T46" s="2">
        <v>3.3485795059670127</v>
      </c>
      <c r="U46" s="2">
        <v>2.5361893059748297</v>
      </c>
      <c r="V46" s="2">
        <v>3.5584573279191511</v>
      </c>
      <c r="W46" s="2">
        <v>3.1666824926506063</v>
      </c>
      <c r="X46" s="2">
        <v>3.0482878952016899</v>
      </c>
      <c r="Y46" s="2">
        <v>3.0270339540888154</v>
      </c>
      <c r="Z46" s="2">
        <v>1.8524034126565121</v>
      </c>
      <c r="AA46" s="2">
        <v>3.11881115204298</v>
      </c>
      <c r="AB46" s="2">
        <v>3.0879005193560234</v>
      </c>
      <c r="AC46" s="2">
        <v>3.3515263157894699</v>
      </c>
      <c r="AD46" s="2">
        <v>3.3924736842105228</v>
      </c>
      <c r="AE46" s="2">
        <v>3.4234210526315749</v>
      </c>
      <c r="AF46" s="2">
        <v>3.454368421052628</v>
      </c>
      <c r="AG46" s="2">
        <v>3.4853157894736806</v>
      </c>
      <c r="AH46" s="2">
        <v>3.5162631578947332</v>
      </c>
      <c r="AI46" s="2">
        <v>3.5472105263157863</v>
      </c>
      <c r="AJ46" s="2">
        <v>3.5781578947368384</v>
      </c>
      <c r="AK46" s="2">
        <v>3.6091052631578915</v>
      </c>
      <c r="AL46" s="2">
        <v>3.6400526315789441</v>
      </c>
      <c r="AM46" s="2">
        <v>3.6709999999999967</v>
      </c>
    </row>
    <row r="47" spans="1:39" x14ac:dyDescent="0.25">
      <c r="A47" s="1" t="s">
        <v>5</v>
      </c>
      <c r="B47" s="1" t="s">
        <v>8</v>
      </c>
      <c r="C47" s="1" t="s">
        <v>19</v>
      </c>
      <c r="D47" s="2">
        <v>2.2873640167364018</v>
      </c>
      <c r="E47" s="2">
        <v>2.214695893794381</v>
      </c>
      <c r="F47" s="2">
        <v>2.5585179932636057</v>
      </c>
      <c r="G47" s="2">
        <v>1.6564442042691163</v>
      </c>
      <c r="H47" s="2">
        <v>2.2444780540063651</v>
      </c>
      <c r="I47" s="2">
        <v>2.2372858761581016</v>
      </c>
      <c r="J47" s="2">
        <v>2.5702007417436863</v>
      </c>
      <c r="K47" s="2">
        <v>2.0972717450027014</v>
      </c>
      <c r="L47" s="2">
        <v>1.5425054684313944</v>
      </c>
      <c r="M47" s="2">
        <v>2.2613369636653839</v>
      </c>
      <c r="N47" s="2">
        <v>1.9151685801845511</v>
      </c>
      <c r="O47" s="2">
        <v>1.6023338204303481</v>
      </c>
      <c r="P47" s="2">
        <v>1.8543172538844681</v>
      </c>
      <c r="Q47" s="2">
        <v>2.3358720991927928</v>
      </c>
      <c r="R47" s="2">
        <v>2.6034596252261757</v>
      </c>
      <c r="S47" s="2">
        <v>2.4024510430789143</v>
      </c>
      <c r="T47" s="2">
        <v>2.6067459338848429</v>
      </c>
      <c r="U47" s="2">
        <v>1.6399917345187163</v>
      </c>
      <c r="V47" s="2">
        <v>2.7540361723720288</v>
      </c>
      <c r="W47" s="2">
        <v>2.3945193821380681</v>
      </c>
      <c r="X47" s="2">
        <v>2.2939024170505098</v>
      </c>
      <c r="Y47" s="2">
        <v>2.2650224364458285</v>
      </c>
      <c r="Z47" s="2">
        <v>1.4187314950347021</v>
      </c>
      <c r="AA47" s="2">
        <v>2.4869997148651208</v>
      </c>
      <c r="AB47" s="2">
        <v>2.5715219768055029</v>
      </c>
      <c r="AC47" s="2">
        <v>2.5556340326340274</v>
      </c>
      <c r="AD47" s="2">
        <v>2.6021864801864751</v>
      </c>
      <c r="AE47" s="2">
        <v>2.6407389277389224</v>
      </c>
      <c r="AF47" s="2">
        <v>2.6792913752913701</v>
      </c>
      <c r="AG47" s="2">
        <v>2.7178438228438173</v>
      </c>
      <c r="AH47" s="2">
        <v>2.756396270396265</v>
      </c>
      <c r="AI47" s="2">
        <v>2.7949487179487127</v>
      </c>
      <c r="AJ47" s="2">
        <v>2.8335011655011599</v>
      </c>
      <c r="AK47" s="2">
        <v>2.8720536130536076</v>
      </c>
      <c r="AL47" s="2">
        <v>2.9106060606060549</v>
      </c>
      <c r="AM47" s="2">
        <v>2.9491585081585026</v>
      </c>
    </row>
    <row r="48" spans="1:39" x14ac:dyDescent="0.25">
      <c r="A48" s="1" t="s">
        <v>5</v>
      </c>
      <c r="B48" s="1" t="s">
        <v>8</v>
      </c>
      <c r="C48" s="1" t="s">
        <v>14</v>
      </c>
      <c r="D48" s="2">
        <v>4.7429416992099913</v>
      </c>
      <c r="E48" s="2">
        <v>5.3590023826492699</v>
      </c>
      <c r="F48" s="2">
        <v>5.1114480085205196</v>
      </c>
      <c r="G48" s="2">
        <v>4.592555314571185</v>
      </c>
      <c r="H48" s="2">
        <v>5.1871812058885736</v>
      </c>
      <c r="I48" s="2">
        <v>4.6778092597058114</v>
      </c>
      <c r="J48" s="2">
        <v>4.702086102185361</v>
      </c>
      <c r="K48" s="2">
        <v>4.7400718879450681</v>
      </c>
      <c r="L48" s="2">
        <v>3.8550267341965241</v>
      </c>
      <c r="M48" s="2">
        <v>4.8162849973849191</v>
      </c>
      <c r="N48" s="2">
        <v>4.4028907276887512</v>
      </c>
      <c r="O48" s="2">
        <v>4.6533598157176232</v>
      </c>
      <c r="P48" s="2">
        <v>4.0852422434783193</v>
      </c>
      <c r="Q48" s="2">
        <v>4.4009130878034473</v>
      </c>
      <c r="R48" s="2">
        <v>4.7043135492334978</v>
      </c>
      <c r="S48" s="2">
        <v>4.497557716576349</v>
      </c>
      <c r="T48" s="2">
        <v>4.6626214353590241</v>
      </c>
      <c r="U48" s="2">
        <v>3.5738908204808175</v>
      </c>
      <c r="V48" s="2">
        <v>4.6740440659266893</v>
      </c>
      <c r="W48" s="2">
        <v>4.6303023248752542</v>
      </c>
      <c r="X48" s="2">
        <v>4.4342663171984835</v>
      </c>
      <c r="Y48" s="2">
        <v>4.1196664604429003</v>
      </c>
      <c r="Z48" s="2">
        <v>3.2174948693200327</v>
      </c>
      <c r="AA48" s="2">
        <v>3.9853141738344444</v>
      </c>
      <c r="AB48" s="2">
        <v>4.0248304736862153</v>
      </c>
      <c r="AC48" s="2">
        <v>4.6181870712675144</v>
      </c>
      <c r="AD48" s="2">
        <v>4.3103546345177008</v>
      </c>
      <c r="AE48" s="2">
        <v>4.3597983226125905</v>
      </c>
      <c r="AF48" s="2">
        <v>4.3654437825401384</v>
      </c>
      <c r="AG48" s="2">
        <v>4.3708138541785395</v>
      </c>
      <c r="AH48" s="2">
        <v>4.3759282081198734</v>
      </c>
      <c r="AI48" s="2">
        <v>4.3808046851337021</v>
      </c>
      <c r="AJ48" s="2">
        <v>4.3854595041014495</v>
      </c>
      <c r="AK48" s="2">
        <v>4.3899074422261846</v>
      </c>
      <c r="AL48" s="2">
        <v>4.3941619917368016</v>
      </c>
      <c r="AM48" s="2">
        <v>4.3982354965873913</v>
      </c>
    </row>
    <row r="49" spans="1:39" x14ac:dyDescent="0.25">
      <c r="A49" s="1" t="s">
        <v>5</v>
      </c>
      <c r="B49" s="1" t="s">
        <v>8</v>
      </c>
      <c r="C49" s="1" t="s">
        <v>11</v>
      </c>
      <c r="D49" s="2">
        <v>2.4905180909310096</v>
      </c>
      <c r="E49" s="2">
        <v>2.2353875030698522</v>
      </c>
      <c r="F49" s="2">
        <v>2.0332256235733963</v>
      </c>
      <c r="G49" s="2">
        <v>2.5391828349803283</v>
      </c>
      <c r="H49" s="2">
        <v>2.627055244781777</v>
      </c>
      <c r="I49" s="2">
        <v>2.5308678596118908</v>
      </c>
      <c r="J49" s="2">
        <v>2.6257936017312815</v>
      </c>
      <c r="K49" s="2">
        <v>2.830622442692071</v>
      </c>
      <c r="L49" s="2">
        <v>1.9633398415068333</v>
      </c>
      <c r="M49" s="2">
        <v>2.7570595281018351</v>
      </c>
      <c r="N49" s="2">
        <v>3.5033836328649102</v>
      </c>
      <c r="O49" s="2">
        <v>3.2251484516060445</v>
      </c>
      <c r="P49" s="2">
        <v>2.65780884499353</v>
      </c>
      <c r="Q49" s="2">
        <v>2.6619094178808931</v>
      </c>
      <c r="R49" s="2">
        <v>2.8100131119762772</v>
      </c>
      <c r="S49" s="2">
        <v>2.8622970011904574</v>
      </c>
      <c r="T49" s="2">
        <v>3.3046772725925351</v>
      </c>
      <c r="U49" s="2">
        <v>3.1806071375756098</v>
      </c>
      <c r="V49" s="2">
        <v>3.2159772187951225</v>
      </c>
      <c r="W49" s="2">
        <v>2.938695106776716</v>
      </c>
      <c r="X49" s="2">
        <v>2.7594612973017947</v>
      </c>
      <c r="Y49" s="2">
        <v>3.3825097041648005</v>
      </c>
      <c r="Z49" s="2">
        <v>2.2875719110147195</v>
      </c>
      <c r="AA49" s="2">
        <v>2.8434355355500425</v>
      </c>
      <c r="AB49" s="2">
        <v>2.9190026087698384</v>
      </c>
      <c r="AC49" s="2">
        <v>4.1040817475517795</v>
      </c>
      <c r="AD49" s="2">
        <v>2.9031836275925214</v>
      </c>
      <c r="AE49" s="2">
        <v>3.0491228509410169</v>
      </c>
      <c r="AF49" s="2">
        <v>3.1115387537496266</v>
      </c>
      <c r="AG49" s="2">
        <v>3.1883296811123865</v>
      </c>
      <c r="AH49" s="2">
        <v>3.2083450637062834</v>
      </c>
      <c r="AI49" s="2">
        <v>3.2413467959729703</v>
      </c>
      <c r="AJ49" s="2">
        <v>3.2482311920187295</v>
      </c>
      <c r="AK49" s="2">
        <v>3.283201007139267</v>
      </c>
      <c r="AL49" s="2">
        <v>3.3158964200729821</v>
      </c>
      <c r="AM49" s="2">
        <v>3.3451037969563391</v>
      </c>
    </row>
    <row r="50" spans="1:39" x14ac:dyDescent="0.25">
      <c r="A50" s="1" t="s">
        <v>26</v>
      </c>
      <c r="B50" s="1" t="s">
        <v>6</v>
      </c>
      <c r="C50" s="1" t="s">
        <v>12</v>
      </c>
      <c r="D50" s="1">
        <v>261.8</v>
      </c>
      <c r="E50" s="1">
        <v>280.10000000000002</v>
      </c>
      <c r="F50" s="1">
        <v>288.10000000000002</v>
      </c>
      <c r="G50" s="1">
        <v>368.2</v>
      </c>
      <c r="H50" s="1">
        <v>299.7</v>
      </c>
      <c r="I50" s="1">
        <v>295.39999999999998</v>
      </c>
      <c r="J50" s="1">
        <v>366.4</v>
      </c>
      <c r="K50" s="1">
        <v>471.7</v>
      </c>
      <c r="L50" s="1">
        <v>627.1</v>
      </c>
      <c r="M50" s="1">
        <v>587.79999999999995</v>
      </c>
      <c r="N50" s="1">
        <v>804.5</v>
      </c>
      <c r="O50" s="1">
        <v>1229.5999999999999</v>
      </c>
      <c r="P50" s="1">
        <v>1877.2</v>
      </c>
      <c r="Q50" s="1">
        <v>1342.1</v>
      </c>
      <c r="R50" s="1">
        <v>1082.0999999999999</v>
      </c>
      <c r="S50" s="1">
        <v>1514.3</v>
      </c>
      <c r="T50" s="1">
        <v>980.04300000000001</v>
      </c>
      <c r="U50" s="1">
        <v>1019.7099999999999</v>
      </c>
      <c r="V50" s="1">
        <v>1353.1280000000002</v>
      </c>
      <c r="W50" s="1">
        <v>1277.0450000000001</v>
      </c>
      <c r="X50" s="1">
        <v>1237.0229999999999</v>
      </c>
      <c r="Y50" s="1">
        <v>1635.623</v>
      </c>
      <c r="Z50" s="1">
        <v>1801.943</v>
      </c>
      <c r="AA50" s="1">
        <v>1484.473</v>
      </c>
      <c r="AB50" s="1">
        <v>1690.4580000000001</v>
      </c>
      <c r="AC50" s="1">
        <v>1363.5740000000001</v>
      </c>
      <c r="AD50" s="1">
        <v>1499.7780864890383</v>
      </c>
      <c r="AE50" s="1">
        <v>1526.1822995123616</v>
      </c>
      <c r="AF50" s="1">
        <v>1551.474343478171</v>
      </c>
      <c r="AG50" s="1">
        <v>1574.0050886317206</v>
      </c>
      <c r="AH50" s="1">
        <v>1595.8113239389716</v>
      </c>
      <c r="AI50" s="1">
        <v>1618.2698664120646</v>
      </c>
      <c r="AJ50" s="1">
        <v>1635.6638495734599</v>
      </c>
      <c r="AK50" s="1">
        <v>1652.7166227789396</v>
      </c>
      <c r="AL50" s="1">
        <v>1669.1769776718895</v>
      </c>
      <c r="AM50" s="1">
        <v>1685.3573238472707</v>
      </c>
    </row>
    <row r="51" spans="1:39" x14ac:dyDescent="0.25">
      <c r="A51" s="1" t="s">
        <v>26</v>
      </c>
      <c r="B51" s="1" t="s">
        <v>6</v>
      </c>
      <c r="C51" s="1" t="s">
        <v>15</v>
      </c>
      <c r="D51" s="1">
        <v>1976.12</v>
      </c>
      <c r="E51" s="1">
        <v>2050.3650000000002</v>
      </c>
      <c r="F51" s="1">
        <v>2378</v>
      </c>
      <c r="G51" s="1">
        <v>1847.9630000000002</v>
      </c>
      <c r="H51" s="1">
        <v>1966.5989999999999</v>
      </c>
      <c r="I51" s="1">
        <v>2231.7139999999999</v>
      </c>
      <c r="J51" s="1">
        <v>2381.3879999999999</v>
      </c>
      <c r="K51" s="1">
        <v>2612.6460000000002</v>
      </c>
      <c r="L51" s="1">
        <v>1967.42</v>
      </c>
      <c r="M51" s="1">
        <v>1545.2949999999998</v>
      </c>
      <c r="N51" s="1">
        <v>1758.5450000000001</v>
      </c>
      <c r="O51" s="1">
        <v>1851.22</v>
      </c>
      <c r="P51" s="1">
        <v>1657.0709999999999</v>
      </c>
      <c r="Q51" s="1">
        <v>1313.1949999999999</v>
      </c>
      <c r="R51" s="1">
        <v>1464.855</v>
      </c>
      <c r="S51" s="1">
        <v>1435.1479999999999</v>
      </c>
      <c r="T51" s="1">
        <v>1861.595</v>
      </c>
      <c r="U51" s="1">
        <v>1704.296</v>
      </c>
      <c r="V51" s="1">
        <v>1826.0650000000001</v>
      </c>
      <c r="W51" s="1">
        <v>1404.7660000000001</v>
      </c>
      <c r="X51" s="1">
        <v>1636.885</v>
      </c>
      <c r="Y51" s="1">
        <v>1968.9069999999999</v>
      </c>
      <c r="Z51" s="1">
        <v>2465.201</v>
      </c>
      <c r="AA51" s="1">
        <v>1857.963</v>
      </c>
      <c r="AB51" s="1">
        <v>2413.0810000000001</v>
      </c>
      <c r="AC51" s="1">
        <v>3104.1509999999998</v>
      </c>
      <c r="AD51" s="1">
        <v>2495.2159672181378</v>
      </c>
      <c r="AE51" s="1">
        <v>2419.9844051773571</v>
      </c>
      <c r="AF51" s="1">
        <v>2421.549052680999</v>
      </c>
      <c r="AG51" s="1">
        <v>2440.5502002377857</v>
      </c>
      <c r="AH51" s="1">
        <v>2435.2950236951151</v>
      </c>
      <c r="AI51" s="1">
        <v>2447.6395701408292</v>
      </c>
      <c r="AJ51" s="1">
        <v>2481.7712543437146</v>
      </c>
      <c r="AK51" s="1">
        <v>2511.9245612597315</v>
      </c>
      <c r="AL51" s="1">
        <v>2539.3454545948339</v>
      </c>
      <c r="AM51" s="1">
        <v>2567.7935792823419</v>
      </c>
    </row>
    <row r="52" spans="1:39" x14ac:dyDescent="0.25">
      <c r="A52" s="1" t="s">
        <v>26</v>
      </c>
      <c r="B52" s="1" t="s">
        <v>6</v>
      </c>
      <c r="C52" s="1" t="s">
        <v>13</v>
      </c>
      <c r="D52" s="1">
        <v>3494.5230000000001</v>
      </c>
      <c r="E52" s="1">
        <v>3061.6610000000001</v>
      </c>
      <c r="F52" s="1">
        <v>3060.3740000000007</v>
      </c>
      <c r="G52" s="1">
        <v>2962.4</v>
      </c>
      <c r="H52" s="1">
        <v>3403.8369999999995</v>
      </c>
      <c r="I52" s="1">
        <v>3190.44</v>
      </c>
      <c r="J52" s="1">
        <v>3578.2350000000001</v>
      </c>
      <c r="K52" s="1">
        <v>4238.3289999999997</v>
      </c>
      <c r="L52" s="1">
        <v>3501.3280000000004</v>
      </c>
      <c r="M52" s="1">
        <v>3671.26</v>
      </c>
      <c r="N52" s="1">
        <v>4561.1010000000006</v>
      </c>
      <c r="O52" s="1">
        <v>5000.33</v>
      </c>
      <c r="P52" s="1">
        <v>6133.3779999999988</v>
      </c>
      <c r="Q52" s="1">
        <v>6098.8849999999993</v>
      </c>
      <c r="R52" s="1">
        <v>6034.48</v>
      </c>
      <c r="S52" s="1">
        <v>6904.5379999999996</v>
      </c>
      <c r="T52" s="1">
        <v>8486.6939999999995</v>
      </c>
      <c r="U52" s="1">
        <v>9139.7660000000014</v>
      </c>
      <c r="V52" s="1">
        <v>9039.5939999999991</v>
      </c>
      <c r="W52" s="1">
        <v>9504.473</v>
      </c>
      <c r="X52" s="1">
        <v>9742.23</v>
      </c>
      <c r="Y52" s="1">
        <v>10670.126</v>
      </c>
      <c r="Z52" s="1">
        <v>10533.195</v>
      </c>
      <c r="AA52" s="1">
        <v>11103.25</v>
      </c>
      <c r="AB52" s="1">
        <v>9234.0429999999997</v>
      </c>
      <c r="AC52" s="1">
        <v>10547.933000000001</v>
      </c>
      <c r="AD52" s="1">
        <v>9856.9417946239773</v>
      </c>
      <c r="AE52" s="1">
        <v>9686.5527788536674</v>
      </c>
      <c r="AF52" s="1">
        <v>9576.2337012175449</v>
      </c>
      <c r="AG52" s="1">
        <v>9558.4923772685652</v>
      </c>
      <c r="AH52" s="1">
        <v>9673.5060413251995</v>
      </c>
      <c r="AI52" s="1">
        <v>9738.4763020962746</v>
      </c>
      <c r="AJ52" s="1">
        <v>9869.5223998590081</v>
      </c>
      <c r="AK52" s="1">
        <v>10050.813470644152</v>
      </c>
      <c r="AL52" s="1">
        <v>10190.432296384108</v>
      </c>
      <c r="AM52" s="1">
        <v>10301.501601092205</v>
      </c>
    </row>
    <row r="53" spans="1:39" x14ac:dyDescent="0.25">
      <c r="A53" s="1" t="s">
        <v>26</v>
      </c>
      <c r="B53" s="1" t="s">
        <v>6</v>
      </c>
      <c r="C53" s="1" t="s">
        <v>16</v>
      </c>
      <c r="D53" s="1">
        <v>10927.3</v>
      </c>
      <c r="E53" s="1">
        <v>11627.900000000001</v>
      </c>
      <c r="F53" s="1">
        <v>12590.2</v>
      </c>
      <c r="G53" s="1">
        <v>14513.1</v>
      </c>
      <c r="H53" s="1">
        <v>14390.6</v>
      </c>
      <c r="I53" s="1">
        <v>15368.1</v>
      </c>
      <c r="J53" s="1">
        <v>16110</v>
      </c>
      <c r="K53" s="1">
        <v>16571.900000000001</v>
      </c>
      <c r="L53" s="1">
        <v>17982.3</v>
      </c>
      <c r="M53" s="1">
        <v>18392.8</v>
      </c>
      <c r="N53" s="1">
        <v>18877.88</v>
      </c>
      <c r="O53" s="1">
        <v>18665.148000000001</v>
      </c>
      <c r="P53" s="1">
        <v>19802.772000000001</v>
      </c>
      <c r="Q53" s="1">
        <v>19705.342000000001</v>
      </c>
      <c r="R53" s="1">
        <v>19792.099999999999</v>
      </c>
      <c r="S53" s="1">
        <v>20562.233</v>
      </c>
      <c r="T53" s="1">
        <v>18057.162</v>
      </c>
      <c r="U53" s="1">
        <v>17259.260000000002</v>
      </c>
      <c r="V53" s="1">
        <v>17010.277000000002</v>
      </c>
      <c r="W53" s="1">
        <v>16918.868999999999</v>
      </c>
      <c r="X53" s="1">
        <v>16650.093000000001</v>
      </c>
      <c r="Y53" s="1">
        <v>16094.383000000002</v>
      </c>
      <c r="Z53" s="1">
        <v>15978.825000000001</v>
      </c>
      <c r="AA53" s="1">
        <v>16564.536</v>
      </c>
      <c r="AB53" s="1">
        <v>17994.965</v>
      </c>
      <c r="AC53" s="1">
        <v>17300</v>
      </c>
      <c r="AD53" s="1">
        <v>19325.733752343891</v>
      </c>
      <c r="AE53" s="1">
        <v>20785.457942324301</v>
      </c>
      <c r="AF53" s="1">
        <v>21512.011454297713</v>
      </c>
      <c r="AG53" s="1">
        <v>21950.783417934421</v>
      </c>
      <c r="AH53" s="1">
        <v>22020.305249212677</v>
      </c>
      <c r="AI53" s="1">
        <v>22162.700303193571</v>
      </c>
      <c r="AJ53" s="1">
        <v>22159.558954728287</v>
      </c>
      <c r="AK53" s="1">
        <v>22084.522017029485</v>
      </c>
      <c r="AL53" s="1">
        <v>22055.882672544696</v>
      </c>
      <c r="AM53" s="1">
        <v>22065.46461122642</v>
      </c>
    </row>
    <row r="54" spans="1:39" x14ac:dyDescent="0.25">
      <c r="A54" s="1" t="s">
        <v>26</v>
      </c>
      <c r="B54" s="1" t="s">
        <v>6</v>
      </c>
      <c r="C54" s="1" t="s">
        <v>18</v>
      </c>
      <c r="D54" s="1">
        <v>7847.1</v>
      </c>
      <c r="E54" s="1">
        <v>8340.7000000000007</v>
      </c>
      <c r="F54" s="1">
        <v>9735.1</v>
      </c>
      <c r="G54" s="1">
        <v>11434.1</v>
      </c>
      <c r="H54" s="1">
        <v>11098.6</v>
      </c>
      <c r="I54" s="1">
        <v>12292.5</v>
      </c>
      <c r="J54" s="1">
        <v>12662.4</v>
      </c>
      <c r="K54" s="1">
        <v>12788.4</v>
      </c>
      <c r="L54" s="1">
        <v>15069.8</v>
      </c>
      <c r="M54" s="1">
        <v>16246</v>
      </c>
      <c r="N54" s="1">
        <v>15953.404</v>
      </c>
      <c r="O54" s="1">
        <v>15347.132</v>
      </c>
      <c r="P54" s="1">
        <v>16456.165000000001</v>
      </c>
      <c r="Q54" s="1">
        <v>16564.39</v>
      </c>
      <c r="R54" s="1">
        <v>15719.645</v>
      </c>
      <c r="S54" s="1">
        <v>16782.992999999999</v>
      </c>
      <c r="T54" s="1">
        <v>13687.752</v>
      </c>
      <c r="U54" s="1">
        <v>12748.937</v>
      </c>
      <c r="V54" s="1">
        <v>12254.127</v>
      </c>
      <c r="W54" s="1">
        <v>11484.887000000001</v>
      </c>
      <c r="X54" s="1">
        <v>11299.934999999999</v>
      </c>
      <c r="Y54" s="1">
        <v>10498.351000000001</v>
      </c>
      <c r="Z54" s="1">
        <v>11401.199000000001</v>
      </c>
      <c r="AA54" s="1">
        <v>12019.579</v>
      </c>
      <c r="AB54" s="1">
        <v>12483.085999999999</v>
      </c>
      <c r="AC54" s="1">
        <v>11986.234504934162</v>
      </c>
      <c r="AD54" s="1">
        <v>14258.664637620001</v>
      </c>
      <c r="AE54" s="1">
        <v>15498.479122953657</v>
      </c>
      <c r="AF54" s="1">
        <v>16425.500362681269</v>
      </c>
      <c r="AG54" s="1">
        <v>16955.429930270446</v>
      </c>
      <c r="AH54" s="1">
        <v>17028.226834337009</v>
      </c>
      <c r="AI54" s="1">
        <v>17204.719310868339</v>
      </c>
      <c r="AJ54" s="1">
        <v>17135.58423278762</v>
      </c>
      <c r="AK54" s="1">
        <v>17001.385078202147</v>
      </c>
      <c r="AL54" s="1">
        <v>16920.544352217192</v>
      </c>
      <c r="AM54" s="1">
        <v>16890.450304159782</v>
      </c>
    </row>
    <row r="55" spans="1:39" x14ac:dyDescent="0.25">
      <c r="A55" s="1" t="s">
        <v>26</v>
      </c>
      <c r="B55" s="1" t="s">
        <v>6</v>
      </c>
      <c r="C55" s="1" t="s">
        <v>19</v>
      </c>
      <c r="D55" s="1">
        <v>3080.2</v>
      </c>
      <c r="E55" s="1">
        <v>3287.2</v>
      </c>
      <c r="F55" s="1">
        <v>2855.1</v>
      </c>
      <c r="G55" s="1">
        <v>3079</v>
      </c>
      <c r="H55" s="1">
        <v>3292</v>
      </c>
      <c r="I55" s="1">
        <v>3075.6</v>
      </c>
      <c r="J55" s="1">
        <v>3447.6</v>
      </c>
      <c r="K55" s="1">
        <v>3783.5</v>
      </c>
      <c r="L55" s="1">
        <v>2912.5</v>
      </c>
      <c r="M55" s="1">
        <v>2146.8000000000002</v>
      </c>
      <c r="N55" s="1">
        <v>2924.4760000000001</v>
      </c>
      <c r="O55" s="1">
        <v>3318.0160000000001</v>
      </c>
      <c r="P55" s="1">
        <v>3346.607</v>
      </c>
      <c r="Q55" s="1">
        <v>3140.9520000000002</v>
      </c>
      <c r="R55" s="1">
        <v>4072.4549999999999</v>
      </c>
      <c r="S55" s="1">
        <v>3779.24</v>
      </c>
      <c r="T55" s="1">
        <v>4369.41</v>
      </c>
      <c r="U55" s="1">
        <v>4510.3230000000003</v>
      </c>
      <c r="V55" s="1">
        <v>4756.1499999999996</v>
      </c>
      <c r="W55" s="1">
        <v>5433.982</v>
      </c>
      <c r="X55" s="1">
        <v>5350.1580000000004</v>
      </c>
      <c r="Y55" s="1">
        <v>5596.0320000000002</v>
      </c>
      <c r="Z55" s="1">
        <v>4577.6260000000002</v>
      </c>
      <c r="AA55" s="1">
        <v>4544.9570000000003</v>
      </c>
      <c r="AB55" s="1">
        <v>5511.8789999999999</v>
      </c>
      <c r="AC55" s="1">
        <v>5313.765495065838</v>
      </c>
      <c r="AD55" s="1">
        <v>5067.0691147238904</v>
      </c>
      <c r="AE55" s="1">
        <v>5286.9788193706445</v>
      </c>
      <c r="AF55" s="1">
        <v>5086.511091616444</v>
      </c>
      <c r="AG55" s="1">
        <v>4995.3534876639751</v>
      </c>
      <c r="AH55" s="1">
        <v>4992.0784148756675</v>
      </c>
      <c r="AI55" s="1">
        <v>4957.9809923252324</v>
      </c>
      <c r="AJ55" s="1">
        <v>5023.9747219406672</v>
      </c>
      <c r="AK55" s="1">
        <v>5083.1369388273388</v>
      </c>
      <c r="AL55" s="1">
        <v>5135.3383203275052</v>
      </c>
      <c r="AM55" s="1">
        <v>5175.014307066639</v>
      </c>
    </row>
    <row r="56" spans="1:39" x14ac:dyDescent="0.25">
      <c r="A56" s="1" t="s">
        <v>26</v>
      </c>
      <c r="B56" s="1" t="s">
        <v>6</v>
      </c>
      <c r="C56" s="1" t="s">
        <v>14</v>
      </c>
      <c r="D56" s="1">
        <v>698.17000000000007</v>
      </c>
      <c r="E56" s="1">
        <v>574.98199999999997</v>
      </c>
      <c r="F56" s="1">
        <v>579.74</v>
      </c>
      <c r="G56" s="1">
        <v>531.125</v>
      </c>
      <c r="H56" s="1">
        <v>617.45199999999988</v>
      </c>
      <c r="I56" s="1">
        <v>577.01</v>
      </c>
      <c r="J56" s="1">
        <v>700.01</v>
      </c>
      <c r="K56" s="1">
        <v>808.34</v>
      </c>
      <c r="L56" s="1">
        <v>662.34999999999991</v>
      </c>
      <c r="M56" s="1">
        <v>1033.1500000000001</v>
      </c>
      <c r="N56" s="1">
        <v>1233.452</v>
      </c>
      <c r="O56" s="1">
        <v>1266.3040000000001</v>
      </c>
      <c r="P56" s="1">
        <v>1157.963</v>
      </c>
      <c r="Q56" s="1">
        <v>997.42499999999995</v>
      </c>
      <c r="R56" s="1">
        <v>844.08600000000001</v>
      </c>
      <c r="S56" s="1">
        <v>842.57100000000003</v>
      </c>
      <c r="T56" s="1">
        <v>728.28</v>
      </c>
      <c r="U56" s="1">
        <v>640.62</v>
      </c>
      <c r="V56" s="1">
        <v>522.221</v>
      </c>
      <c r="W56" s="1">
        <v>520.12800000000004</v>
      </c>
      <c r="X56" s="1">
        <v>985.53300000000002</v>
      </c>
      <c r="Y56" s="1">
        <v>943.15099999999995</v>
      </c>
      <c r="Z56" s="1">
        <v>749.65499999999997</v>
      </c>
      <c r="AA56" s="1">
        <v>827.08600000000001</v>
      </c>
      <c r="AB56" s="1">
        <v>1005.799</v>
      </c>
      <c r="AC56" s="1">
        <v>864.69600000000003</v>
      </c>
      <c r="AD56" s="1">
        <v>702.92973214617939</v>
      </c>
      <c r="AE56" s="1">
        <v>659.64288471517921</v>
      </c>
      <c r="AF56" s="1">
        <v>660.62057571557239</v>
      </c>
      <c r="AG56" s="1">
        <v>661.49822676248948</v>
      </c>
      <c r="AH56" s="1">
        <v>662.25557432703829</v>
      </c>
      <c r="AI56" s="1">
        <v>658.91459305676312</v>
      </c>
      <c r="AJ56" s="1">
        <v>658.1463779956473</v>
      </c>
      <c r="AK56" s="1">
        <v>654.19316828268234</v>
      </c>
      <c r="AL56" s="1">
        <v>651.2459320556386</v>
      </c>
      <c r="AM56" s="1">
        <v>649.54065399204615</v>
      </c>
    </row>
    <row r="57" spans="1:39" x14ac:dyDescent="0.25">
      <c r="A57" s="1" t="s">
        <v>26</v>
      </c>
      <c r="B57" s="1" t="s">
        <v>6</v>
      </c>
      <c r="C57" s="1" t="s">
        <v>11</v>
      </c>
      <c r="D57" s="1">
        <v>6496.6</v>
      </c>
      <c r="E57" s="1">
        <v>7108.9000000000005</v>
      </c>
      <c r="F57" s="1">
        <v>6300.21</v>
      </c>
      <c r="G57" s="1">
        <v>6039.857</v>
      </c>
      <c r="H57" s="1">
        <v>6255.3649999999998</v>
      </c>
      <c r="I57" s="1">
        <v>5222.4850000000006</v>
      </c>
      <c r="J57" s="1">
        <v>5675.9750000000004</v>
      </c>
      <c r="K57" s="1">
        <v>5951.5770000000002</v>
      </c>
      <c r="L57" s="1">
        <v>4733.7349999999997</v>
      </c>
      <c r="M57" s="1">
        <v>3556.7049999999999</v>
      </c>
      <c r="N57" s="1">
        <v>4582.25</v>
      </c>
      <c r="O57" s="1">
        <v>4630.6000000000004</v>
      </c>
      <c r="P57" s="1">
        <v>3162.1379999999999</v>
      </c>
      <c r="Q57" s="1">
        <v>3648.07</v>
      </c>
      <c r="R57" s="1">
        <v>5261.0849999999991</v>
      </c>
      <c r="S57" s="1">
        <v>4381.1280000000006</v>
      </c>
      <c r="T57" s="1">
        <v>6364.0150000000003</v>
      </c>
      <c r="U57" s="1">
        <v>5927.61</v>
      </c>
      <c r="V57" s="1">
        <v>6287.1490000000003</v>
      </c>
      <c r="W57" s="1">
        <v>6951.1710000000003</v>
      </c>
      <c r="X57" s="1">
        <v>6729.8980000000001</v>
      </c>
      <c r="Y57" s="1">
        <v>6751.7290000000003</v>
      </c>
      <c r="Z57" s="1">
        <v>5907.2870000000003</v>
      </c>
      <c r="AA57" s="1">
        <v>5916.6779999999999</v>
      </c>
      <c r="AB57" s="1">
        <v>6550.1690000000008</v>
      </c>
      <c r="AC57" s="1">
        <v>6976.1660000000002</v>
      </c>
      <c r="AD57" s="1">
        <v>6259.8381384697041</v>
      </c>
      <c r="AE57" s="1">
        <v>6524.2107173076793</v>
      </c>
      <c r="AF57" s="1">
        <v>6194.8578544678257</v>
      </c>
      <c r="AG57" s="1">
        <v>6025.3506430825801</v>
      </c>
      <c r="AH57" s="1">
        <v>5981.6784171330346</v>
      </c>
      <c r="AI57" s="1">
        <v>5893.1603245686701</v>
      </c>
      <c r="AJ57" s="1">
        <v>5955.5463162936439</v>
      </c>
      <c r="AK57" s="1">
        <v>6008.862117315979</v>
      </c>
      <c r="AL57" s="1">
        <v>6053.3741042381816</v>
      </c>
      <c r="AM57" s="1">
        <v>6080.6375657339977</v>
      </c>
    </row>
    <row r="58" spans="1:39" x14ac:dyDescent="0.25">
      <c r="A58" s="1" t="s">
        <v>26</v>
      </c>
      <c r="B58" s="1" t="s">
        <v>1</v>
      </c>
      <c r="D58" s="1">
        <f>D57+D50</f>
        <v>6758.4000000000005</v>
      </c>
      <c r="E58" s="1">
        <f t="shared" ref="E58" si="41">E57+E50</f>
        <v>7389.0000000000009</v>
      </c>
      <c r="F58" s="1">
        <f t="shared" ref="F58" si="42">F57+F50</f>
        <v>6588.31</v>
      </c>
      <c r="G58" s="1">
        <f t="shared" ref="G58" si="43">G57+G50</f>
        <v>6408.0569999999998</v>
      </c>
      <c r="H58" s="1">
        <f t="shared" ref="H58" si="44">H57+H50</f>
        <v>6555.0649999999996</v>
      </c>
      <c r="I58" s="1">
        <f t="shared" ref="I58" si="45">I57+I50</f>
        <v>5517.8850000000002</v>
      </c>
      <c r="J58" s="1">
        <f t="shared" ref="J58" si="46">J57+J50</f>
        <v>6042.375</v>
      </c>
      <c r="K58" s="1">
        <f t="shared" ref="K58" si="47">K57+K50</f>
        <v>6423.277</v>
      </c>
      <c r="L58" s="1">
        <f t="shared" ref="L58" si="48">L57+L50</f>
        <v>5360.835</v>
      </c>
      <c r="M58" s="1">
        <f t="shared" ref="M58" si="49">M57+M50</f>
        <v>4144.5050000000001</v>
      </c>
      <c r="N58" s="1">
        <f t="shared" ref="N58" si="50">N57+N50</f>
        <v>5386.75</v>
      </c>
      <c r="O58" s="1">
        <f t="shared" ref="O58" si="51">O57+O50</f>
        <v>5860.2000000000007</v>
      </c>
      <c r="P58" s="1">
        <f t="shared" ref="P58" si="52">P57+P50</f>
        <v>5039.3379999999997</v>
      </c>
      <c r="Q58" s="1">
        <f t="shared" ref="Q58" si="53">Q57+Q50</f>
        <v>4990.17</v>
      </c>
      <c r="R58" s="1">
        <f t="shared" ref="R58" si="54">R57+R50</f>
        <v>6343.1849999999995</v>
      </c>
      <c r="S58" s="1">
        <f t="shared" ref="S58" si="55">S57+S50</f>
        <v>5895.4280000000008</v>
      </c>
      <c r="T58" s="1">
        <f t="shared" ref="T58" si="56">T57+T50</f>
        <v>7344.058</v>
      </c>
      <c r="U58" s="1">
        <f t="shared" ref="U58" si="57">U57+U50</f>
        <v>6947.32</v>
      </c>
      <c r="V58" s="1">
        <f t="shared" ref="V58" si="58">V57+V50</f>
        <v>7640.277</v>
      </c>
      <c r="W58" s="1">
        <f t="shared" ref="W58" si="59">W57+W50</f>
        <v>8228.2160000000003</v>
      </c>
      <c r="X58" s="1">
        <f t="shared" ref="X58" si="60">X57+X50</f>
        <v>7966.9210000000003</v>
      </c>
      <c r="Y58" s="1">
        <f t="shared" ref="Y58" si="61">Y57+Y50</f>
        <v>8387.3520000000008</v>
      </c>
      <c r="Z58" s="1">
        <f t="shared" ref="Z58" si="62">Z57+Z50</f>
        <v>7709.2300000000005</v>
      </c>
      <c r="AA58" s="1">
        <f t="shared" ref="AA58" si="63">AA57+AA50</f>
        <v>7401.1509999999998</v>
      </c>
      <c r="AB58" s="1">
        <f t="shared" ref="AB58" si="64">AB57+AB50</f>
        <v>8240.6270000000004</v>
      </c>
      <c r="AC58" s="1">
        <f t="shared" ref="AC58" si="65">AC57+AC50</f>
        <v>8339.74</v>
      </c>
      <c r="AD58" s="1">
        <f t="shared" ref="AD58" si="66">AD57+AD50</f>
        <v>7759.6162249587424</v>
      </c>
      <c r="AE58" s="1">
        <f t="shared" ref="AE58" si="67">AE57+AE50</f>
        <v>8050.3930168200404</v>
      </c>
      <c r="AF58" s="1">
        <f t="shared" ref="AF58" si="68">AF57+AF50</f>
        <v>7746.332197945997</v>
      </c>
      <c r="AG58" s="1">
        <f t="shared" ref="AG58" si="69">AG57+AG50</f>
        <v>7599.3557317143004</v>
      </c>
      <c r="AH58" s="1">
        <f t="shared" ref="AH58" si="70">AH57+AH50</f>
        <v>7577.4897410720059</v>
      </c>
      <c r="AI58" s="1">
        <f t="shared" ref="AI58" si="71">AI57+AI50</f>
        <v>7511.4301909807346</v>
      </c>
      <c r="AJ58" s="1">
        <f t="shared" ref="AJ58" si="72">AJ57+AJ50</f>
        <v>7591.2101658671036</v>
      </c>
      <c r="AK58" s="1">
        <f t="shared" ref="AK58" si="73">AK57+AK50</f>
        <v>7661.5787400949184</v>
      </c>
      <c r="AL58" s="1">
        <f t="shared" ref="AL58" si="74">AL57+AL50</f>
        <v>7722.5510819100709</v>
      </c>
      <c r="AM58" s="1">
        <f t="shared" ref="AM58" si="75">AM57+AM50</f>
        <v>7765.9948895812686</v>
      </c>
    </row>
    <row r="59" spans="1:39" x14ac:dyDescent="0.25">
      <c r="A59" s="1" t="s">
        <v>26</v>
      </c>
      <c r="B59" s="1" t="s">
        <v>10</v>
      </c>
      <c r="D59" s="1">
        <f>SUM(D50:D53,D56:D57)</f>
        <v>23854.512999999999</v>
      </c>
      <c r="E59" s="1">
        <f t="shared" ref="E59:AM59" si="76">SUM(E50:E53,E56:E57)</f>
        <v>24703.908000000003</v>
      </c>
      <c r="F59" s="1">
        <f t="shared" si="76"/>
        <v>25196.624</v>
      </c>
      <c r="G59" s="1">
        <f t="shared" si="76"/>
        <v>26262.645</v>
      </c>
      <c r="H59" s="1">
        <f t="shared" si="76"/>
        <v>26933.553</v>
      </c>
      <c r="I59" s="1">
        <f t="shared" si="76"/>
        <v>26885.149000000001</v>
      </c>
      <c r="J59" s="1">
        <f t="shared" si="76"/>
        <v>28812.008000000002</v>
      </c>
      <c r="K59" s="1">
        <f t="shared" si="76"/>
        <v>30654.492000000002</v>
      </c>
      <c r="L59" s="1">
        <f t="shared" si="76"/>
        <v>29474.233</v>
      </c>
      <c r="M59" s="1">
        <f t="shared" si="76"/>
        <v>28787.010000000002</v>
      </c>
      <c r="N59" s="1">
        <f t="shared" si="76"/>
        <v>31817.728000000003</v>
      </c>
      <c r="O59" s="1">
        <f t="shared" si="76"/>
        <v>32643.202000000005</v>
      </c>
      <c r="P59" s="1">
        <f t="shared" si="76"/>
        <v>33790.521999999997</v>
      </c>
      <c r="Q59" s="1">
        <f t="shared" si="76"/>
        <v>33105.017</v>
      </c>
      <c r="R59" s="1">
        <f t="shared" si="76"/>
        <v>34478.705999999991</v>
      </c>
      <c r="S59" s="1">
        <f t="shared" si="76"/>
        <v>35639.917999999998</v>
      </c>
      <c r="T59" s="1">
        <f t="shared" si="76"/>
        <v>36477.788999999997</v>
      </c>
      <c r="U59" s="1">
        <f t="shared" si="76"/>
        <v>35691.262000000002</v>
      </c>
      <c r="V59" s="1">
        <f t="shared" si="76"/>
        <v>36038.434000000001</v>
      </c>
      <c r="W59" s="1">
        <f t="shared" si="76"/>
        <v>36576.451999999997</v>
      </c>
      <c r="X59" s="1">
        <f t="shared" si="76"/>
        <v>36981.661999999997</v>
      </c>
      <c r="Y59" s="1">
        <f t="shared" si="76"/>
        <v>38063.919000000002</v>
      </c>
      <c r="Z59" s="1">
        <f t="shared" si="76"/>
        <v>37436.106</v>
      </c>
      <c r="AA59" s="1">
        <f t="shared" si="76"/>
        <v>37753.986000000004</v>
      </c>
      <c r="AB59" s="1">
        <f t="shared" si="76"/>
        <v>38888.514999999999</v>
      </c>
      <c r="AC59" s="1">
        <f t="shared" si="76"/>
        <v>40156.520000000004</v>
      </c>
      <c r="AD59" s="1">
        <f t="shared" si="76"/>
        <v>40140.437471290927</v>
      </c>
      <c r="AE59" s="1">
        <f t="shared" si="76"/>
        <v>41602.031027890545</v>
      </c>
      <c r="AF59" s="1">
        <f t="shared" si="76"/>
        <v>41916.746981857817</v>
      </c>
      <c r="AG59" s="1">
        <f t="shared" si="76"/>
        <v>42210.679953917555</v>
      </c>
      <c r="AH59" s="1">
        <f t="shared" si="76"/>
        <v>42368.85162963203</v>
      </c>
      <c r="AI59" s="1">
        <f t="shared" si="76"/>
        <v>42519.160959468172</v>
      </c>
      <c r="AJ59" s="1">
        <f t="shared" si="76"/>
        <v>42760.209152793759</v>
      </c>
      <c r="AK59" s="1">
        <f t="shared" si="76"/>
        <v>42963.031957310974</v>
      </c>
      <c r="AL59" s="1">
        <f t="shared" si="76"/>
        <v>43159.457437489349</v>
      </c>
      <c r="AM59" s="1">
        <f t="shared" si="76"/>
        <v>43350.295335174276</v>
      </c>
    </row>
    <row r="60" spans="1:39" x14ac:dyDescent="0.25">
      <c r="A60" s="1" t="s">
        <v>26</v>
      </c>
      <c r="B60" s="1" t="s">
        <v>9</v>
      </c>
      <c r="D60" s="1">
        <f>D51+D52+D53+D56</f>
        <v>17096.112999999998</v>
      </c>
      <c r="E60" s="1">
        <f t="shared" ref="E60:AM60" si="77">E51+E52+E53+E56</f>
        <v>17314.907999999999</v>
      </c>
      <c r="F60" s="1">
        <f t="shared" si="77"/>
        <v>18608.314000000002</v>
      </c>
      <c r="G60" s="1">
        <f t="shared" si="77"/>
        <v>19854.588</v>
      </c>
      <c r="H60" s="1">
        <f t="shared" si="77"/>
        <v>20378.488000000001</v>
      </c>
      <c r="I60" s="1">
        <f t="shared" si="77"/>
        <v>21367.263999999999</v>
      </c>
      <c r="J60" s="1">
        <f t="shared" si="77"/>
        <v>22769.632999999998</v>
      </c>
      <c r="K60" s="1">
        <f t="shared" si="77"/>
        <v>24231.215</v>
      </c>
      <c r="L60" s="1">
        <f t="shared" si="77"/>
        <v>24113.397999999997</v>
      </c>
      <c r="M60" s="1">
        <f t="shared" si="77"/>
        <v>24642.505000000001</v>
      </c>
      <c r="N60" s="1">
        <f t="shared" si="77"/>
        <v>26430.978000000003</v>
      </c>
      <c r="O60" s="1">
        <f t="shared" si="77"/>
        <v>26783.002</v>
      </c>
      <c r="P60" s="1">
        <f t="shared" si="77"/>
        <v>28751.183999999997</v>
      </c>
      <c r="Q60" s="1">
        <f t="shared" si="77"/>
        <v>28114.846999999998</v>
      </c>
      <c r="R60" s="1">
        <f t="shared" si="77"/>
        <v>28135.520999999997</v>
      </c>
      <c r="S60" s="1">
        <f t="shared" si="77"/>
        <v>29744.49</v>
      </c>
      <c r="T60" s="1">
        <f t="shared" si="77"/>
        <v>29133.731</v>
      </c>
      <c r="U60" s="1">
        <f t="shared" si="77"/>
        <v>28743.942000000003</v>
      </c>
      <c r="V60" s="1">
        <f t="shared" si="77"/>
        <v>28398.157000000003</v>
      </c>
      <c r="W60" s="1">
        <f t="shared" si="77"/>
        <v>28348.236000000001</v>
      </c>
      <c r="X60" s="1">
        <f t="shared" si="77"/>
        <v>29014.740999999998</v>
      </c>
      <c r="Y60" s="1">
        <f t="shared" si="77"/>
        <v>29676.567000000003</v>
      </c>
      <c r="Z60" s="1">
        <f t="shared" si="77"/>
        <v>29726.876</v>
      </c>
      <c r="AA60" s="1">
        <f t="shared" si="77"/>
        <v>30352.834999999999</v>
      </c>
      <c r="AB60" s="1">
        <f t="shared" si="77"/>
        <v>30647.887999999999</v>
      </c>
      <c r="AC60" s="1">
        <f t="shared" si="77"/>
        <v>31816.780000000002</v>
      </c>
      <c r="AD60" s="1">
        <f t="shared" si="77"/>
        <v>32380.821246332183</v>
      </c>
      <c r="AE60" s="1">
        <f t="shared" si="77"/>
        <v>33551.638011070499</v>
      </c>
      <c r="AF60" s="1">
        <f t="shared" si="77"/>
        <v>34170.414783911823</v>
      </c>
      <c r="AG60" s="1">
        <f t="shared" si="77"/>
        <v>34611.324222203257</v>
      </c>
      <c r="AH60" s="1">
        <f t="shared" si="77"/>
        <v>34791.36188856003</v>
      </c>
      <c r="AI60" s="1">
        <f t="shared" si="77"/>
        <v>35007.730768487439</v>
      </c>
      <c r="AJ60" s="1">
        <f t="shared" si="77"/>
        <v>35168.998986926657</v>
      </c>
      <c r="AK60" s="1">
        <f t="shared" si="77"/>
        <v>35301.453217216054</v>
      </c>
      <c r="AL60" s="1">
        <f t="shared" si="77"/>
        <v>35436.906355579275</v>
      </c>
      <c r="AM60" s="1">
        <f t="shared" si="77"/>
        <v>35584.300445593013</v>
      </c>
    </row>
    <row r="61" spans="1:39" x14ac:dyDescent="0.25">
      <c r="A61" s="1" t="s">
        <v>26</v>
      </c>
      <c r="B61" s="1" t="s">
        <v>25</v>
      </c>
      <c r="C61" s="1" t="s">
        <v>23</v>
      </c>
      <c r="D61" s="1">
        <v>0</v>
      </c>
      <c r="E61" s="1">
        <v>0</v>
      </c>
      <c r="F61" s="1">
        <v>0</v>
      </c>
      <c r="G61" s="1">
        <v>0</v>
      </c>
      <c r="H61" s="1">
        <v>317.35145282257429</v>
      </c>
      <c r="I61" s="1">
        <v>361.81164265338668</v>
      </c>
      <c r="J61" s="1">
        <v>456.37256861219777</v>
      </c>
      <c r="K61" s="1">
        <v>534.55833541437539</v>
      </c>
      <c r="L61" s="1">
        <v>557.82855377787166</v>
      </c>
      <c r="M61" s="1">
        <v>584.19354288399927</v>
      </c>
      <c r="N61" s="1">
        <v>618.80053496329253</v>
      </c>
      <c r="O61" s="1">
        <v>772.29735977679547</v>
      </c>
      <c r="P61" s="1">
        <v>713.12030223293698</v>
      </c>
      <c r="Q61" s="1">
        <v>569.25300929185471</v>
      </c>
      <c r="R61" s="1">
        <v>666.56094170000028</v>
      </c>
      <c r="S61" s="1">
        <v>560.89466125000024</v>
      </c>
      <c r="T61" s="1">
        <v>545.76062960999991</v>
      </c>
      <c r="U61" s="1">
        <v>680.48304885439529</v>
      </c>
      <c r="V61" s="1">
        <v>512.01848279000023</v>
      </c>
      <c r="W61" s="1">
        <v>493.49821834999989</v>
      </c>
      <c r="X61" s="1">
        <v>534.76963823000108</v>
      </c>
      <c r="Y61" s="1">
        <v>559.03738567000028</v>
      </c>
      <c r="Z61" s="1">
        <v>646.8500323300002</v>
      </c>
      <c r="AA61" s="1">
        <v>491.92843009179546</v>
      </c>
      <c r="AB61" s="1">
        <v>571.41914628870234</v>
      </c>
      <c r="AC61" s="1">
        <v>864.54882227570886</v>
      </c>
      <c r="AD61" s="1">
        <v>850.28213175328165</v>
      </c>
      <c r="AE61" s="1">
        <v>888.48790066079778</v>
      </c>
      <c r="AF61" s="1">
        <v>925.98170151904992</v>
      </c>
      <c r="AG61" s="1">
        <v>963.77142143921719</v>
      </c>
      <c r="AH61" s="1">
        <v>1002.3504811809349</v>
      </c>
      <c r="AI61" s="1">
        <v>1042.4982972812884</v>
      </c>
      <c r="AJ61" s="1">
        <v>1084.3468606068136</v>
      </c>
      <c r="AK61" s="1">
        <v>1087.0196944497907</v>
      </c>
      <c r="AL61" s="1">
        <v>1089.5906273273092</v>
      </c>
      <c r="AM61" s="1">
        <v>1123.8518328840682</v>
      </c>
    </row>
    <row r="62" spans="1:39" x14ac:dyDescent="0.25">
      <c r="A62" s="1" t="s">
        <v>26</v>
      </c>
      <c r="B62" s="1" t="s">
        <v>25</v>
      </c>
      <c r="C62" s="1" t="s">
        <v>21</v>
      </c>
      <c r="D62" s="1">
        <v>0</v>
      </c>
      <c r="E62" s="1">
        <v>0</v>
      </c>
      <c r="F62" s="1">
        <v>0</v>
      </c>
      <c r="G62" s="1">
        <v>0</v>
      </c>
      <c r="H62" s="1">
        <v>603.57600000000048</v>
      </c>
      <c r="I62" s="1">
        <v>564.62300000000005</v>
      </c>
      <c r="J62" s="1">
        <v>801.26300000000015</v>
      </c>
      <c r="K62" s="1">
        <v>1168.9059999999999</v>
      </c>
      <c r="L62" s="1">
        <v>1855.4049999999997</v>
      </c>
      <c r="M62" s="1">
        <v>2236.7067999999981</v>
      </c>
      <c r="N62" s="1">
        <v>3148.26333024</v>
      </c>
      <c r="O62" s="1">
        <v>2387.73217458</v>
      </c>
      <c r="P62" s="1">
        <v>2269.32245728</v>
      </c>
      <c r="Q62" s="1">
        <v>2901.8470911200002</v>
      </c>
      <c r="R62" s="1">
        <v>2301.4253579399997</v>
      </c>
      <c r="S62" s="1">
        <v>3073.0548508099992</v>
      </c>
      <c r="T62" s="1">
        <v>3155.9281309300013</v>
      </c>
      <c r="U62" s="1">
        <v>2771.4232199039998</v>
      </c>
      <c r="V62" s="1">
        <v>2888.5596012099968</v>
      </c>
      <c r="W62" s="1">
        <v>1369.4806810999999</v>
      </c>
      <c r="X62" s="1">
        <v>2629.8990613199994</v>
      </c>
      <c r="Y62" s="1">
        <v>2341.3753699499989</v>
      </c>
      <c r="Z62" s="1">
        <v>1704.7197683700015</v>
      </c>
      <c r="AA62" s="1">
        <v>2505.7573647200006</v>
      </c>
      <c r="AB62" s="1">
        <v>2209.1828387166643</v>
      </c>
      <c r="AC62" s="1">
        <v>2377.4268035328569</v>
      </c>
      <c r="AD62" s="1">
        <v>2538.6209937524136</v>
      </c>
      <c r="AE62" s="1">
        <v>2680.113403521751</v>
      </c>
      <c r="AF62" s="1">
        <v>2766.5784494475092</v>
      </c>
      <c r="AG62" s="1">
        <v>2788.8394493299938</v>
      </c>
      <c r="AH62" s="1">
        <v>2800.6102088133484</v>
      </c>
      <c r="AI62" s="1">
        <v>2816.3024562277269</v>
      </c>
      <c r="AJ62" s="1">
        <v>2819.8860176123685</v>
      </c>
      <c r="AK62" s="1">
        <v>2815.7760300710611</v>
      </c>
      <c r="AL62" s="1">
        <v>2816.6555788478172</v>
      </c>
      <c r="AM62" s="1">
        <v>2826.2545206521299</v>
      </c>
    </row>
    <row r="63" spans="1:39" x14ac:dyDescent="0.25">
      <c r="A63" s="1" t="s">
        <v>26</v>
      </c>
      <c r="B63" s="1" t="s">
        <v>25</v>
      </c>
      <c r="C63" s="1" t="s">
        <v>12</v>
      </c>
      <c r="D63" s="1">
        <v>474.99999999999994</v>
      </c>
      <c r="E63" s="1">
        <v>475</v>
      </c>
      <c r="F63" s="1">
        <v>475.00000000000006</v>
      </c>
      <c r="G63" s="1">
        <v>624.99999999999989</v>
      </c>
      <c r="H63" s="1">
        <v>490.85599999999977</v>
      </c>
      <c r="I63" s="1">
        <v>595.45200000000023</v>
      </c>
      <c r="J63" s="1">
        <v>793.58950000000004</v>
      </c>
      <c r="K63" s="1">
        <v>900.11350000000016</v>
      </c>
      <c r="L63" s="1">
        <v>904.54799999999989</v>
      </c>
      <c r="M63" s="1">
        <v>1056.3665000000001</v>
      </c>
      <c r="N63" s="1">
        <v>1088.56</v>
      </c>
      <c r="O63" s="1">
        <v>1189.3400000000001</v>
      </c>
      <c r="P63" s="1">
        <v>1224.2944999999997</v>
      </c>
      <c r="Q63" s="1">
        <v>1329.5114999999996</v>
      </c>
      <c r="R63" s="1">
        <v>2458.2401479000018</v>
      </c>
      <c r="S63" s="1">
        <v>1435.4921789999994</v>
      </c>
      <c r="T63" s="1">
        <v>1252.7696349999997</v>
      </c>
      <c r="U63" s="1">
        <v>1507.4787150000002</v>
      </c>
      <c r="V63" s="1">
        <v>1215.1514939056237</v>
      </c>
      <c r="W63" s="1">
        <v>1169.3221099999996</v>
      </c>
      <c r="X63" s="1">
        <v>1624.6283200000007</v>
      </c>
      <c r="Y63" s="1">
        <v>1466.6768249999993</v>
      </c>
      <c r="Z63" s="1">
        <v>1818.0019949999996</v>
      </c>
      <c r="AA63" s="1">
        <v>2013.252215</v>
      </c>
      <c r="AB63" s="1">
        <v>1481.2858889999998</v>
      </c>
      <c r="AC63" s="1">
        <v>1689.5798206973093</v>
      </c>
      <c r="AD63" s="1">
        <v>1652.5940039305183</v>
      </c>
      <c r="AE63" s="1">
        <v>1717.8834470362283</v>
      </c>
      <c r="AF63" s="1">
        <v>1776.411518046966</v>
      </c>
      <c r="AG63" s="1">
        <v>1828.7549453317281</v>
      </c>
      <c r="AH63" s="1">
        <v>1881.7771007999982</v>
      </c>
      <c r="AI63" s="1">
        <v>1936.6769161689369</v>
      </c>
      <c r="AJ63" s="1">
        <v>1990.1850064749078</v>
      </c>
      <c r="AK63" s="1">
        <v>1999.6122268245795</v>
      </c>
      <c r="AL63" s="1">
        <v>2008.5953007421826</v>
      </c>
      <c r="AM63" s="1">
        <v>2053.472442462762</v>
      </c>
    </row>
    <row r="64" spans="1:39" x14ac:dyDescent="0.25">
      <c r="A64" s="1" t="s">
        <v>26</v>
      </c>
      <c r="B64" s="1" t="s">
        <v>25</v>
      </c>
      <c r="C64" s="1" t="s">
        <v>15</v>
      </c>
      <c r="D64" s="1">
        <v>0</v>
      </c>
      <c r="E64" s="1">
        <v>3037.3896166666664</v>
      </c>
      <c r="F64" s="1">
        <v>3340.0306166666678</v>
      </c>
      <c r="G64" s="1">
        <v>2896.1756166666664</v>
      </c>
      <c r="H64" s="1">
        <v>3618.6136166666665</v>
      </c>
      <c r="I64" s="1">
        <v>3800.6539000000002</v>
      </c>
      <c r="J64" s="1">
        <v>3114.8180499999999</v>
      </c>
      <c r="K64" s="1">
        <v>4255.9931666666662</v>
      </c>
      <c r="L64" s="1">
        <v>3554.9364583333327</v>
      </c>
      <c r="M64" s="1">
        <v>2843.9715416666672</v>
      </c>
      <c r="N64" s="1">
        <v>3636.0578333333337</v>
      </c>
      <c r="O64" s="1">
        <v>3763.1479249999993</v>
      </c>
      <c r="P64" s="1">
        <v>2648.611291666668</v>
      </c>
      <c r="Q64" s="1">
        <v>2231.1821249999994</v>
      </c>
      <c r="R64" s="1">
        <v>2708.9787666666662</v>
      </c>
      <c r="S64" s="1">
        <v>2852.7920916666667</v>
      </c>
      <c r="T64" s="1">
        <v>3242.8830666666668</v>
      </c>
      <c r="U64" s="1">
        <v>3461.3114083333326</v>
      </c>
      <c r="V64" s="1">
        <v>3397.7845166666671</v>
      </c>
      <c r="W64" s="1">
        <v>2568.3564683333334</v>
      </c>
      <c r="X64" s="1">
        <v>3200.9234083333331</v>
      </c>
      <c r="Y64" s="1">
        <v>3476.1528616666665</v>
      </c>
      <c r="Z64" s="1">
        <v>4200.134307166667</v>
      </c>
      <c r="AA64" s="1">
        <v>4224.8551216666665</v>
      </c>
      <c r="AB64" s="1">
        <v>4794.5946916666662</v>
      </c>
      <c r="AC64" s="1">
        <v>8527.206301873859</v>
      </c>
      <c r="AD64" s="1">
        <v>5259.3080734780815</v>
      </c>
      <c r="AE64" s="1">
        <v>5242.7063233515464</v>
      </c>
      <c r="AF64" s="1">
        <v>5377.4888768766496</v>
      </c>
      <c r="AG64" s="1">
        <v>5472.9256517841359</v>
      </c>
      <c r="AH64" s="1">
        <v>5517.2915746783819</v>
      </c>
      <c r="AI64" s="1">
        <v>5599.8944357708078</v>
      </c>
      <c r="AJ64" s="1">
        <v>5727.1788342327354</v>
      </c>
      <c r="AK64" s="1">
        <v>5846.5185571959682</v>
      </c>
      <c r="AL64" s="1">
        <v>5960.678578541153</v>
      </c>
      <c r="AM64" s="1">
        <v>6078.179520200405</v>
      </c>
    </row>
    <row r="65" spans="1:39" x14ac:dyDescent="0.25">
      <c r="A65" s="1" t="s">
        <v>26</v>
      </c>
      <c r="B65" s="1" t="s">
        <v>25</v>
      </c>
      <c r="C65" s="1" t="s">
        <v>24</v>
      </c>
      <c r="D65" s="1">
        <v>0</v>
      </c>
      <c r="E65" s="1">
        <v>0</v>
      </c>
      <c r="F65" s="1">
        <v>0</v>
      </c>
      <c r="G65" s="1">
        <v>0</v>
      </c>
      <c r="H65" s="1">
        <v>446.27335203919046</v>
      </c>
      <c r="I65" s="1">
        <v>586.898713033224</v>
      </c>
      <c r="J65" s="1">
        <v>481.7385466844994</v>
      </c>
      <c r="K65" s="1">
        <v>724.0645426077989</v>
      </c>
      <c r="L65" s="1">
        <v>707.94489122328378</v>
      </c>
      <c r="M65" s="1">
        <v>559.13113416760405</v>
      </c>
      <c r="N65" s="1">
        <v>761.58939359458623</v>
      </c>
      <c r="O65" s="1">
        <v>805.65726898367348</v>
      </c>
      <c r="P65" s="1">
        <v>694.11308920815554</v>
      </c>
      <c r="Q65" s="1">
        <v>592.17661633341231</v>
      </c>
      <c r="R65" s="1">
        <v>607.32637999999997</v>
      </c>
      <c r="S65" s="1">
        <v>418.78863000000001</v>
      </c>
      <c r="T65" s="1">
        <v>484.30317000000116</v>
      </c>
      <c r="U65" s="1">
        <v>656.26505693062563</v>
      </c>
      <c r="V65" s="1">
        <v>414.18034999999998</v>
      </c>
      <c r="W65" s="1">
        <v>446.14683999999988</v>
      </c>
      <c r="X65" s="1">
        <v>339.07779900000003</v>
      </c>
      <c r="Y65" s="1">
        <v>452.30648900000006</v>
      </c>
      <c r="Z65" s="1">
        <v>645.61390999999992</v>
      </c>
      <c r="AA65" s="1">
        <v>527.23203999999976</v>
      </c>
      <c r="AB65" s="1">
        <v>597.58579500000019</v>
      </c>
      <c r="AC65" s="1">
        <v>526.31135088140866</v>
      </c>
      <c r="AD65" s="1">
        <v>525.56309354015843</v>
      </c>
      <c r="AE65" s="1">
        <v>523.84774343207914</v>
      </c>
      <c r="AF65" s="1">
        <v>522.32876169756264</v>
      </c>
      <c r="AG65" s="1">
        <v>520.76365627736345</v>
      </c>
      <c r="AH65" s="1">
        <v>522.09284877661446</v>
      </c>
      <c r="AI65" s="1">
        <v>523.50720577681705</v>
      </c>
      <c r="AJ65" s="1">
        <v>524.63756568864233</v>
      </c>
      <c r="AK65" s="1">
        <v>526.11798743761778</v>
      </c>
      <c r="AL65" s="1">
        <v>527.51427521176515</v>
      </c>
      <c r="AM65" s="1">
        <v>530.34686235280151</v>
      </c>
    </row>
    <row r="66" spans="1:39" x14ac:dyDescent="0.25">
      <c r="A66" s="1" t="s">
        <v>26</v>
      </c>
      <c r="B66" s="1" t="s">
        <v>25</v>
      </c>
      <c r="C66" s="1" t="s">
        <v>22</v>
      </c>
      <c r="D66" s="1">
        <v>0</v>
      </c>
      <c r="E66" s="1">
        <v>0</v>
      </c>
      <c r="F66" s="1">
        <v>0</v>
      </c>
      <c r="G66" s="1">
        <v>0</v>
      </c>
      <c r="H66" s="1">
        <v>379.07061899999684</v>
      </c>
      <c r="I66" s="1">
        <v>152.08442150000064</v>
      </c>
      <c r="J66" s="1">
        <v>176.79163150000414</v>
      </c>
      <c r="K66" s="1">
        <v>436.83515200000198</v>
      </c>
      <c r="L66" s="1">
        <v>1231.2590892099925</v>
      </c>
      <c r="M66" s="1">
        <v>1706.9928589999954</v>
      </c>
      <c r="N66" s="1">
        <v>1662.5940373599924</v>
      </c>
      <c r="O66" s="1">
        <v>2151.5116989999947</v>
      </c>
      <c r="P66" s="1">
        <v>2657.9731780099992</v>
      </c>
      <c r="Q66" s="1">
        <v>2098.3562973499993</v>
      </c>
      <c r="R66" s="1">
        <v>2683.6649209499988</v>
      </c>
      <c r="S66" s="1">
        <v>2014.9194100000057</v>
      </c>
      <c r="T66" s="1">
        <v>1980.7635990000008</v>
      </c>
      <c r="U66" s="1">
        <v>1753.0996968399938</v>
      </c>
      <c r="V66" s="1">
        <v>1732.2450080999952</v>
      </c>
      <c r="W66" s="1">
        <v>2018.6676518399986</v>
      </c>
      <c r="X66" s="1">
        <v>2107.9247646999975</v>
      </c>
      <c r="Y66" s="1">
        <v>2241.8600167000031</v>
      </c>
      <c r="Z66" s="1">
        <v>3133.6044834582312</v>
      </c>
      <c r="AA66" s="1">
        <v>3243.4125562417635</v>
      </c>
      <c r="AB66" s="1">
        <v>3352.4607316200345</v>
      </c>
      <c r="AC66" s="1">
        <v>2644.1362945306191</v>
      </c>
      <c r="AD66" s="1">
        <v>2786.2634547815951</v>
      </c>
      <c r="AE66" s="1">
        <v>2912.8760272979753</v>
      </c>
      <c r="AF66" s="1">
        <v>3004.0936417870366</v>
      </c>
      <c r="AG66" s="1">
        <v>3055.2900361125362</v>
      </c>
      <c r="AH66" s="1">
        <v>3104.3126415479574</v>
      </c>
      <c r="AI66" s="1">
        <v>3154.1700022168143</v>
      </c>
      <c r="AJ66" s="1">
        <v>3195.4154854826766</v>
      </c>
      <c r="AK66" s="1">
        <v>3230.4259374636995</v>
      </c>
      <c r="AL66" s="1">
        <v>3266.9202051268107</v>
      </c>
      <c r="AM66" s="1">
        <v>3304.3714435557067</v>
      </c>
    </row>
    <row r="67" spans="1:39" x14ac:dyDescent="0.25">
      <c r="A67" s="1" t="s">
        <v>26</v>
      </c>
      <c r="B67" s="1" t="s">
        <v>25</v>
      </c>
      <c r="C67" s="1" t="s">
        <v>13</v>
      </c>
      <c r="D67" s="1">
        <v>4856.9845261209302</v>
      </c>
      <c r="E67" s="1">
        <v>4217.4414222384712</v>
      </c>
      <c r="F67" s="1">
        <v>4713.3135024261419</v>
      </c>
      <c r="G67" s="1">
        <v>5635.6571752798345</v>
      </c>
      <c r="H67" s="1">
        <v>5774.3082193477048</v>
      </c>
      <c r="I67" s="1">
        <v>6950.2023221703894</v>
      </c>
      <c r="J67" s="1">
        <v>7104.4097712390121</v>
      </c>
      <c r="K67" s="1">
        <v>5756.5066016831352</v>
      </c>
      <c r="L67" s="1">
        <v>5993.1439041203985</v>
      </c>
      <c r="M67" s="1">
        <v>6541.2910677595455</v>
      </c>
      <c r="N67" s="1">
        <v>6660.3493127385809</v>
      </c>
      <c r="O67" s="1">
        <v>6650.6852228169437</v>
      </c>
      <c r="P67" s="1">
        <v>12151.846055530528</v>
      </c>
      <c r="Q67" s="1">
        <v>13948.706478723936</v>
      </c>
      <c r="R67" s="1">
        <v>14784.022945258701</v>
      </c>
      <c r="S67" s="1">
        <v>16861.666289093235</v>
      </c>
      <c r="T67" s="1">
        <v>19284.11560170204</v>
      </c>
      <c r="U67" s="1">
        <v>21013.746897822653</v>
      </c>
      <c r="V67" s="1">
        <v>20792.351474446223</v>
      </c>
      <c r="W67" s="1">
        <v>20736.479659896948</v>
      </c>
      <c r="X67" s="1">
        <v>21915.478531515604</v>
      </c>
      <c r="Y67" s="1">
        <v>23107.502588215495</v>
      </c>
      <c r="Z67" s="1">
        <v>20155.863049901607</v>
      </c>
      <c r="AA67" s="1">
        <v>21075.695728354582</v>
      </c>
      <c r="AB67" s="1">
        <v>21633.287310588064</v>
      </c>
      <c r="AC67" s="1">
        <v>24750.589408751144</v>
      </c>
      <c r="AD67" s="1">
        <v>24356.933235275428</v>
      </c>
      <c r="AE67" s="1">
        <v>23523.799294903249</v>
      </c>
      <c r="AF67" s="1">
        <v>24107.503685625408</v>
      </c>
      <c r="AG67" s="1">
        <v>24686.213786412089</v>
      </c>
      <c r="AH67" s="1">
        <v>25168.992905571431</v>
      </c>
      <c r="AI67" s="1">
        <v>25435.547488264114</v>
      </c>
      <c r="AJ67" s="1">
        <v>25882.760906540243</v>
      </c>
      <c r="AK67" s="1">
        <v>26504.653101632237</v>
      </c>
      <c r="AL67" s="1">
        <v>26953.554907810747</v>
      </c>
      <c r="AM67" s="1">
        <v>27347.576559228241</v>
      </c>
    </row>
    <row r="68" spans="1:39" x14ac:dyDescent="0.25">
      <c r="A68" s="1" t="s">
        <v>26</v>
      </c>
      <c r="B68" s="1" t="s">
        <v>25</v>
      </c>
      <c r="C68" s="1" t="s">
        <v>16</v>
      </c>
      <c r="D68" s="1">
        <v>20029.819245000002</v>
      </c>
      <c r="E68" s="1">
        <v>23025.886167001427</v>
      </c>
      <c r="F68" s="1">
        <v>25537.772424820658</v>
      </c>
      <c r="G68" s="1">
        <v>25881.582291319937</v>
      </c>
      <c r="H68" s="1">
        <v>30312.899444849354</v>
      </c>
      <c r="I68" s="1">
        <v>33752.4003207891</v>
      </c>
      <c r="J68" s="1">
        <v>37411.056262446189</v>
      </c>
      <c r="K68" s="1">
        <v>33512.873738952658</v>
      </c>
      <c r="L68" s="1">
        <v>30261.574259799145</v>
      </c>
      <c r="M68" s="1">
        <v>41010.477129540901</v>
      </c>
      <c r="N68" s="1">
        <v>39798.907099928263</v>
      </c>
      <c r="O68" s="1">
        <v>33558.560296355812</v>
      </c>
      <c r="P68" s="1">
        <v>40296.198766857968</v>
      </c>
      <c r="Q68" s="1">
        <v>44472.976234720212</v>
      </c>
      <c r="R68" s="1">
        <v>51628.079883543767</v>
      </c>
      <c r="S68" s="1">
        <v>48666.277409383067</v>
      </c>
      <c r="T68" s="1">
        <v>47510.473327661399</v>
      </c>
      <c r="U68" s="1">
        <v>42180.965792794836</v>
      </c>
      <c r="V68" s="1">
        <v>47617.578699715923</v>
      </c>
      <c r="W68" s="1">
        <v>45036.137419398852</v>
      </c>
      <c r="X68" s="1">
        <v>47294.041470601158</v>
      </c>
      <c r="Y68" s="1">
        <v>42216.559358117665</v>
      </c>
      <c r="Z68" s="1">
        <v>35155.346498117658</v>
      </c>
      <c r="AA68" s="1">
        <v>49497.642885882356</v>
      </c>
      <c r="AB68" s="1">
        <v>47494.135013333333</v>
      </c>
      <c r="AC68" s="1">
        <v>47740.373792337137</v>
      </c>
      <c r="AD68" s="1">
        <v>53905.072836793639</v>
      </c>
      <c r="AE68" s="1">
        <v>59188.560398235139</v>
      </c>
      <c r="AF68" s="1">
        <v>62434.111271825714</v>
      </c>
      <c r="AG68" s="1">
        <v>63420.655305187094</v>
      </c>
      <c r="AH68" s="1">
        <v>64280.932040039494</v>
      </c>
      <c r="AI68" s="1">
        <v>65296.134546385249</v>
      </c>
      <c r="AJ68" s="1">
        <v>65869.332513317728</v>
      </c>
      <c r="AK68" s="1">
        <v>66155.676768778736</v>
      </c>
      <c r="AL68" s="1">
        <v>66610.347829262741</v>
      </c>
      <c r="AM68" s="1">
        <v>67196.83645512331</v>
      </c>
    </row>
    <row r="69" spans="1:39" x14ac:dyDescent="0.25">
      <c r="A69" s="1" t="s">
        <v>26</v>
      </c>
      <c r="B69" s="1" t="s">
        <v>25</v>
      </c>
      <c r="C69" s="1" t="s">
        <v>14</v>
      </c>
      <c r="D69" s="1">
        <v>2432.4982000000005</v>
      </c>
      <c r="E69" s="1">
        <v>2257.9740000000002</v>
      </c>
      <c r="F69" s="1">
        <v>2153.1125000000002</v>
      </c>
      <c r="G69" s="1">
        <v>1911.7451999999998</v>
      </c>
      <c r="H69" s="1">
        <v>2457.701</v>
      </c>
      <c r="I69" s="1">
        <v>1770.0010000000004</v>
      </c>
      <c r="J69" s="1">
        <v>1980.8339999999998</v>
      </c>
      <c r="K69" s="1">
        <v>1690.0563253354976</v>
      </c>
      <c r="L69" s="1">
        <v>1103.3150000000001</v>
      </c>
      <c r="M69" s="1">
        <v>1885.5873978737905</v>
      </c>
      <c r="N69" s="1">
        <v>1889.9491134569582</v>
      </c>
      <c r="O69" s="1">
        <v>1904.529721879039</v>
      </c>
      <c r="P69" s="1">
        <v>1843.3692832038614</v>
      </c>
      <c r="Q69" s="1">
        <v>2181.0730412508537</v>
      </c>
      <c r="R69" s="1">
        <v>2387.3728800000008</v>
      </c>
      <c r="S69" s="1">
        <v>2557.53881</v>
      </c>
      <c r="T69" s="1">
        <v>1963.3333966666669</v>
      </c>
      <c r="U69" s="1">
        <v>1415.7078733333333</v>
      </c>
      <c r="V69" s="1">
        <v>1100.5472850000001</v>
      </c>
      <c r="W69" s="1">
        <v>1149.5403799999999</v>
      </c>
      <c r="X69" s="1">
        <v>708.51658499999985</v>
      </c>
      <c r="Y69" s="1">
        <v>1152.4812499999998</v>
      </c>
      <c r="Z69" s="1">
        <v>1091.19913</v>
      </c>
      <c r="AA69" s="1">
        <v>992.37237000000016</v>
      </c>
      <c r="AB69" s="1">
        <v>1508.7747200000001</v>
      </c>
      <c r="AC69" s="1">
        <v>1471.9245563644495</v>
      </c>
      <c r="AD69" s="1">
        <v>1433.3532884090689</v>
      </c>
      <c r="AE69" s="1">
        <v>1392.324240539097</v>
      </c>
      <c r="AF69" s="1">
        <v>1394.4975122146507</v>
      </c>
      <c r="AG69" s="1">
        <v>1394.3355666239679</v>
      </c>
      <c r="AH69" s="1">
        <v>1394.1130452386844</v>
      </c>
      <c r="AI69" s="1">
        <v>1389.2508662567868</v>
      </c>
      <c r="AJ69" s="1">
        <v>1386.8901686189199</v>
      </c>
      <c r="AK69" s="1">
        <v>1381.2921406131097</v>
      </c>
      <c r="AL69" s="1">
        <v>1376.567178188239</v>
      </c>
      <c r="AM69" s="1">
        <v>1373.4675013266838</v>
      </c>
    </row>
    <row r="70" spans="1:39" x14ac:dyDescent="0.25">
      <c r="A70" s="1" t="s">
        <v>26</v>
      </c>
      <c r="B70" s="1" t="s">
        <v>25</v>
      </c>
      <c r="C70" s="1" t="s">
        <v>11</v>
      </c>
      <c r="D70" s="1">
        <v>5383.8939999999966</v>
      </c>
      <c r="E70" s="1">
        <v>5281.5729999999994</v>
      </c>
      <c r="F70" s="1">
        <v>5574.1936999999998</v>
      </c>
      <c r="G70" s="1">
        <v>5638.5585000000028</v>
      </c>
      <c r="H70" s="1">
        <v>5681.7604999999967</v>
      </c>
      <c r="I70" s="1">
        <v>5855.8645000000006</v>
      </c>
      <c r="J70" s="1">
        <v>6570.104699999999</v>
      </c>
      <c r="K70" s="1">
        <v>6572.2245000000021</v>
      </c>
      <c r="L70" s="1">
        <v>6257.8585000000021</v>
      </c>
      <c r="M70" s="1">
        <v>6533.5199999999995</v>
      </c>
      <c r="N70" s="1">
        <v>7282.5850000000009</v>
      </c>
      <c r="O70" s="1">
        <v>5455.2397999999976</v>
      </c>
      <c r="P70" s="1">
        <v>5565.8437499999991</v>
      </c>
      <c r="Q70" s="1">
        <v>6122.2026250000017</v>
      </c>
      <c r="R70" s="1">
        <v>6267.7929999999969</v>
      </c>
      <c r="S70" s="1">
        <v>6382.0084649999962</v>
      </c>
      <c r="T70" s="1">
        <v>6600.2922500000022</v>
      </c>
      <c r="U70" s="1">
        <v>6272.3775450000012</v>
      </c>
      <c r="V70" s="1">
        <v>6845.2166450000032</v>
      </c>
      <c r="W70" s="1">
        <v>6973.578950000001</v>
      </c>
      <c r="X70" s="1">
        <v>6712.3985449999955</v>
      </c>
      <c r="Y70" s="1">
        <v>6688.6876950000014</v>
      </c>
      <c r="Z70" s="1">
        <v>7601.4935900000009</v>
      </c>
      <c r="AA70" s="1">
        <v>7661.3904649999995</v>
      </c>
      <c r="AB70" s="1">
        <v>7707.120066000005</v>
      </c>
      <c r="AC70" s="1">
        <v>7371.9743492465577</v>
      </c>
      <c r="AD70" s="1">
        <v>7343.4338279684334</v>
      </c>
      <c r="AE70" s="1">
        <v>7443.9477719012721</v>
      </c>
      <c r="AF70" s="1">
        <v>7467.9269241935908</v>
      </c>
      <c r="AG70" s="1">
        <v>7516.7792596078671</v>
      </c>
      <c r="AH70" s="1">
        <v>7577.0343039760428</v>
      </c>
      <c r="AI70" s="1">
        <v>7632.7089451509282</v>
      </c>
      <c r="AJ70" s="1">
        <v>7707.5959781331085</v>
      </c>
      <c r="AK70" s="1">
        <v>7713.1559864346473</v>
      </c>
      <c r="AL70" s="1">
        <v>7717.1286626261945</v>
      </c>
      <c r="AM70" s="1">
        <v>7867.3981832934742</v>
      </c>
    </row>
    <row r="71" spans="1:39" x14ac:dyDescent="0.25">
      <c r="A71" s="1" t="s">
        <v>26</v>
      </c>
      <c r="B71" s="1" t="s">
        <v>20</v>
      </c>
      <c r="C71" s="1" t="s">
        <v>23</v>
      </c>
      <c r="D71" s="1">
        <v>0</v>
      </c>
      <c r="E71" s="1">
        <v>0</v>
      </c>
      <c r="F71" s="1">
        <v>0</v>
      </c>
      <c r="G71" s="1">
        <v>0</v>
      </c>
      <c r="H71" s="1">
        <v>1198.5396834799999</v>
      </c>
      <c r="I71" s="1">
        <v>1227.4738485599985</v>
      </c>
      <c r="J71" s="1">
        <v>852.96377829999994</v>
      </c>
      <c r="K71" s="1">
        <v>1153.826106929999</v>
      </c>
      <c r="L71" s="1">
        <v>944.1606058499998</v>
      </c>
      <c r="M71" s="1">
        <v>566.48750184999972</v>
      </c>
      <c r="N71" s="1">
        <v>884.9826197829999</v>
      </c>
      <c r="O71" s="1">
        <v>772.38532439999983</v>
      </c>
      <c r="P71" s="1">
        <v>428.66049390999962</v>
      </c>
      <c r="Q71" s="1">
        <v>349.20297784999974</v>
      </c>
      <c r="R71" s="1">
        <v>428.72205829999967</v>
      </c>
      <c r="S71" s="1">
        <v>594.1523387499999</v>
      </c>
      <c r="T71" s="1">
        <v>761.32837038999992</v>
      </c>
      <c r="U71" s="1">
        <v>704.77997343999994</v>
      </c>
      <c r="V71" s="1">
        <v>952.1525172099997</v>
      </c>
      <c r="W71" s="1">
        <v>571.39935164999986</v>
      </c>
      <c r="X71" s="1">
        <v>778.20683176999887</v>
      </c>
      <c r="Y71" s="1">
        <v>933.85481432999984</v>
      </c>
      <c r="Z71" s="1">
        <v>1031.0879476699999</v>
      </c>
      <c r="AA71" s="1">
        <v>1207.0534299082044</v>
      </c>
      <c r="AB71" s="1">
        <v>1559.6948037112979</v>
      </c>
      <c r="AC71" s="1">
        <v>2601.8850410651653</v>
      </c>
      <c r="AD71" s="1">
        <v>1523.5968219545666</v>
      </c>
      <c r="AE71" s="1">
        <v>1366.3685330544718</v>
      </c>
      <c r="AF71" s="1">
        <v>1381.8672677283448</v>
      </c>
      <c r="AG71" s="1">
        <v>1386.7320744262665</v>
      </c>
      <c r="AH71" s="1">
        <v>1369.4367415091347</v>
      </c>
      <c r="AI71" s="1">
        <v>1363.7735729588876</v>
      </c>
      <c r="AJ71" s="1">
        <v>1375.1548510581511</v>
      </c>
      <c r="AK71" s="1">
        <v>1424.1205280384852</v>
      </c>
      <c r="AL71" s="1">
        <v>1470.870205749359</v>
      </c>
      <c r="AM71" s="1">
        <v>1487.043564940614</v>
      </c>
    </row>
    <row r="72" spans="1:39" x14ac:dyDescent="0.25">
      <c r="A72" s="1" t="s">
        <v>26</v>
      </c>
      <c r="B72" s="1" t="s">
        <v>20</v>
      </c>
      <c r="C72" s="1" t="s">
        <v>21</v>
      </c>
      <c r="D72" s="1">
        <v>0</v>
      </c>
      <c r="E72" s="1">
        <v>0</v>
      </c>
      <c r="F72" s="1">
        <v>0</v>
      </c>
      <c r="G72" s="1">
        <v>0</v>
      </c>
      <c r="H72" s="1">
        <v>4907.3819999999996</v>
      </c>
      <c r="I72" s="1">
        <v>5524.3819999999996</v>
      </c>
      <c r="J72" s="1">
        <v>6290.9960000000001</v>
      </c>
      <c r="K72" s="1">
        <v>4778.9009999999998</v>
      </c>
      <c r="L72" s="1">
        <v>3542.067</v>
      </c>
      <c r="M72" s="1">
        <v>5233.6882000000014</v>
      </c>
      <c r="N72" s="1">
        <v>4030.1066697600004</v>
      </c>
      <c r="O72" s="1">
        <v>3448.8768254199999</v>
      </c>
      <c r="P72" s="1">
        <v>4330.8925427200002</v>
      </c>
      <c r="Q72" s="1">
        <v>4300.6699088799996</v>
      </c>
      <c r="R72" s="1">
        <v>6311.6136420599996</v>
      </c>
      <c r="S72" s="1">
        <v>5386.1041491900014</v>
      </c>
      <c r="T72" s="1">
        <v>4721.903329069999</v>
      </c>
      <c r="U72" s="1">
        <v>4567.8061364500008</v>
      </c>
      <c r="V72" s="1">
        <v>5113.1391245900013</v>
      </c>
      <c r="W72" s="1">
        <v>6149.9265292</v>
      </c>
      <c r="X72" s="1">
        <v>5479.5424306800014</v>
      </c>
      <c r="Y72" s="1">
        <v>4567.7481026999994</v>
      </c>
      <c r="Z72" s="1">
        <v>3813.7081816299997</v>
      </c>
      <c r="AA72" s="1">
        <v>6305.7129752800001</v>
      </c>
      <c r="AB72" s="1">
        <v>5927.5472539254797</v>
      </c>
      <c r="AC72" s="1">
        <v>5152.3534189749953</v>
      </c>
      <c r="AD72" s="1">
        <v>5986.9955028668046</v>
      </c>
      <c r="AE72" s="1">
        <v>6721.0216202547981</v>
      </c>
      <c r="AF72" s="1">
        <v>7171.1427204652027</v>
      </c>
      <c r="AG72" s="1">
        <v>7293.4834969909225</v>
      </c>
      <c r="AH72" s="1">
        <v>7415.7384269290687</v>
      </c>
      <c r="AI72" s="1">
        <v>7557.7692771879956</v>
      </c>
      <c r="AJ72" s="1">
        <v>7641.332428778519</v>
      </c>
      <c r="AK72" s="1">
        <v>7682.7092187832486</v>
      </c>
      <c r="AL72" s="1">
        <v>7746.8667143318326</v>
      </c>
      <c r="AM72" s="1">
        <v>7824.7370504907685</v>
      </c>
    </row>
    <row r="73" spans="1:39" x14ac:dyDescent="0.25">
      <c r="A73" s="1" t="s">
        <v>26</v>
      </c>
      <c r="B73" s="1" t="s">
        <v>20</v>
      </c>
      <c r="C73" s="1" t="s">
        <v>12</v>
      </c>
      <c r="D73" s="1">
        <v>211</v>
      </c>
      <c r="E73" s="1">
        <v>89</v>
      </c>
      <c r="F73" s="1">
        <v>102</v>
      </c>
      <c r="G73" s="1">
        <v>191</v>
      </c>
      <c r="H73" s="1">
        <v>315.5580799999999</v>
      </c>
      <c r="I73" s="1">
        <v>353.0830327999999</v>
      </c>
      <c r="J73" s="1">
        <v>530.11927999999966</v>
      </c>
      <c r="K73" s="1">
        <v>510.86299629999996</v>
      </c>
      <c r="L73" s="1">
        <v>868.40775599999972</v>
      </c>
      <c r="M73" s="1">
        <v>332.16431999999998</v>
      </c>
      <c r="N73" s="1">
        <v>1614.670241</v>
      </c>
      <c r="O73" s="1">
        <v>3016.0584900000003</v>
      </c>
      <c r="P73" s="1">
        <v>3597.0699419999996</v>
      </c>
      <c r="Q73" s="1">
        <v>2890.0718929999998</v>
      </c>
      <c r="R73" s="1">
        <v>1552.606321</v>
      </c>
      <c r="S73" s="1">
        <v>3077.2758210000006</v>
      </c>
      <c r="T73" s="1">
        <v>2254.5063650000002</v>
      </c>
      <c r="U73" s="1">
        <v>2399.676285</v>
      </c>
      <c r="V73" s="1">
        <v>3019.6875060943757</v>
      </c>
      <c r="W73" s="1">
        <v>2569.2088900000003</v>
      </c>
      <c r="X73" s="1">
        <v>2335.4886799999995</v>
      </c>
      <c r="Y73" s="1">
        <v>3552.1041749999999</v>
      </c>
      <c r="Z73" s="1">
        <v>3015.0330049999998</v>
      </c>
      <c r="AA73" s="1">
        <v>3110.5927850000003</v>
      </c>
      <c r="AB73" s="1">
        <v>3432.2711110000005</v>
      </c>
      <c r="AC73" s="1">
        <v>4003.1836231925554</v>
      </c>
      <c r="AD73" s="1">
        <v>3515.753785864461</v>
      </c>
      <c r="AE73" s="1">
        <v>3701.8182510155548</v>
      </c>
      <c r="AF73" s="1">
        <v>3839.308604818807</v>
      </c>
      <c r="AG73" s="1">
        <v>3906.2397233035017</v>
      </c>
      <c r="AH73" s="1">
        <v>3958.1296418911852</v>
      </c>
      <c r="AI73" s="1">
        <v>4014.307878300915</v>
      </c>
      <c r="AJ73" s="1">
        <v>4051.5642052941357</v>
      </c>
      <c r="AK73" s="1">
        <v>4132.2751975451065</v>
      </c>
      <c r="AL73" s="1">
        <v>4209.5500916215469</v>
      </c>
      <c r="AM73" s="1">
        <v>4249.7918531515061</v>
      </c>
    </row>
    <row r="74" spans="1:39" x14ac:dyDescent="0.25">
      <c r="A74" s="1" t="s">
        <v>26</v>
      </c>
      <c r="B74" s="1" t="s">
        <v>20</v>
      </c>
      <c r="C74" s="1" t="s">
        <v>15</v>
      </c>
      <c r="D74" s="1">
        <v>0</v>
      </c>
      <c r="E74" s="1">
        <v>344.20316239000005</v>
      </c>
      <c r="F74" s="1">
        <v>230.70813534999991</v>
      </c>
      <c r="G74" s="1">
        <v>45.062451289999984</v>
      </c>
      <c r="H74" s="1">
        <v>102.58952014999988</v>
      </c>
      <c r="I74" s="1">
        <v>42.836171929999978</v>
      </c>
      <c r="J74" s="1">
        <v>55.690209229999979</v>
      </c>
      <c r="K74" s="1">
        <v>42.122220629999937</v>
      </c>
      <c r="L74" s="1">
        <v>66.483880619999951</v>
      </c>
      <c r="M74" s="1">
        <v>66.078789919999963</v>
      </c>
      <c r="N74" s="1">
        <v>70.879428789999977</v>
      </c>
      <c r="O74" s="1">
        <v>76.192580399999983</v>
      </c>
      <c r="P74" s="1">
        <v>79.354008289999982</v>
      </c>
      <c r="Q74" s="1">
        <v>69.228331679999982</v>
      </c>
      <c r="R74" s="1">
        <v>58.732309099999981</v>
      </c>
      <c r="S74" s="1">
        <v>304.76670516999985</v>
      </c>
      <c r="T74" s="1">
        <v>75.929585069999931</v>
      </c>
      <c r="U74" s="1">
        <v>52.594389259999978</v>
      </c>
      <c r="V74" s="1">
        <v>146.55790804</v>
      </c>
      <c r="W74" s="1">
        <v>209.00501382000002</v>
      </c>
      <c r="X74" s="1">
        <v>182.61013120999996</v>
      </c>
      <c r="Y74" s="1">
        <v>157.86128223999998</v>
      </c>
      <c r="Z74" s="1">
        <v>89.671111719999985</v>
      </c>
      <c r="AA74" s="1">
        <v>74.417461439999983</v>
      </c>
      <c r="AB74" s="1">
        <v>212.13968027999979</v>
      </c>
      <c r="AC74" s="1">
        <v>91.369083983109007</v>
      </c>
      <c r="AD74" s="1">
        <v>80.452823039593198</v>
      </c>
      <c r="AE74" s="1">
        <v>74.026669739287058</v>
      </c>
      <c r="AF74" s="1">
        <v>68.33754727441314</v>
      </c>
      <c r="AG74" s="1">
        <v>62.448941353765719</v>
      </c>
      <c r="AH74" s="1">
        <v>56.336350628653008</v>
      </c>
      <c r="AI74" s="1">
        <v>50.121685770629227</v>
      </c>
      <c r="AJ74" s="1">
        <v>50</v>
      </c>
      <c r="AK74" s="1">
        <v>50</v>
      </c>
      <c r="AL74" s="1">
        <v>50</v>
      </c>
      <c r="AM74" s="1">
        <v>50</v>
      </c>
    </row>
    <row r="75" spans="1:39" x14ac:dyDescent="0.25">
      <c r="A75" s="1" t="s">
        <v>26</v>
      </c>
      <c r="B75" s="1" t="s">
        <v>20</v>
      </c>
      <c r="C75" s="1" t="s">
        <v>24</v>
      </c>
      <c r="D75" s="1">
        <v>0</v>
      </c>
      <c r="E75" s="1">
        <v>0</v>
      </c>
      <c r="F75" s="1">
        <v>0</v>
      </c>
      <c r="G75" s="1">
        <v>0</v>
      </c>
      <c r="H75" s="1">
        <v>1062.450315</v>
      </c>
      <c r="I75" s="1">
        <v>1003.1073699999999</v>
      </c>
      <c r="J75" s="1">
        <v>836.03238499999895</v>
      </c>
      <c r="K75" s="1">
        <v>1010.7145189999979</v>
      </c>
      <c r="L75" s="1">
        <v>782.70625999999982</v>
      </c>
      <c r="M75" s="1">
        <v>585.04307999999969</v>
      </c>
      <c r="N75" s="1">
        <v>717.48105999999973</v>
      </c>
      <c r="O75" s="1">
        <v>804.57883999999865</v>
      </c>
      <c r="P75" s="1">
        <v>438.78434499999992</v>
      </c>
      <c r="Q75" s="1">
        <v>308.79194899999993</v>
      </c>
      <c r="R75" s="1">
        <v>537.60562000000004</v>
      </c>
      <c r="S75" s="1">
        <v>706.09136999999998</v>
      </c>
      <c r="T75" s="1">
        <v>820.43482999999878</v>
      </c>
      <c r="U75" s="1">
        <v>746.08020999999997</v>
      </c>
      <c r="V75" s="1">
        <v>952.2336499999999</v>
      </c>
      <c r="W75" s="1">
        <v>595.18354999999997</v>
      </c>
      <c r="X75" s="1">
        <v>897.69390099999987</v>
      </c>
      <c r="Y75" s="1">
        <v>975.96386700000005</v>
      </c>
      <c r="Z75" s="1">
        <v>1098.89579</v>
      </c>
      <c r="AA75" s="1">
        <v>1128.54844</v>
      </c>
      <c r="AB75" s="1">
        <v>1488.6850649999997</v>
      </c>
      <c r="AC75" s="1">
        <v>2897.111811473721</v>
      </c>
      <c r="AD75" s="1">
        <v>1709.3322177800346</v>
      </c>
      <c r="AE75" s="1">
        <v>1628.3766174650675</v>
      </c>
      <c r="AF75" s="1">
        <v>1681.9143091207945</v>
      </c>
      <c r="AG75" s="1">
        <v>1723.8176017605792</v>
      </c>
      <c r="AH75" s="1">
        <v>1742.314539600678</v>
      </c>
      <c r="AI75" s="1">
        <v>1774.1797925680007</v>
      </c>
      <c r="AJ75" s="1">
        <v>1824.281489768448</v>
      </c>
      <c r="AK75" s="1">
        <v>1872.0167461276678</v>
      </c>
      <c r="AL75" s="1">
        <v>1917.6499149137114</v>
      </c>
      <c r="AM75" s="1">
        <v>1962.9937744696263</v>
      </c>
    </row>
    <row r="76" spans="1:39" x14ac:dyDescent="0.25">
      <c r="A76" s="1" t="s">
        <v>26</v>
      </c>
      <c r="B76" s="1" t="s">
        <v>20</v>
      </c>
      <c r="C76" s="1" t="s">
        <v>22</v>
      </c>
      <c r="D76" s="1">
        <v>0</v>
      </c>
      <c r="E76" s="1">
        <v>0</v>
      </c>
      <c r="F76" s="1">
        <v>0</v>
      </c>
      <c r="G76" s="1">
        <v>0</v>
      </c>
      <c r="H76" s="1">
        <v>22672.863381000006</v>
      </c>
      <c r="I76" s="1">
        <v>24691.849578499998</v>
      </c>
      <c r="J76" s="1">
        <v>28086.507368499999</v>
      </c>
      <c r="K76" s="1">
        <v>24369.234847999996</v>
      </c>
      <c r="L76" s="1">
        <v>21306.806910790005</v>
      </c>
      <c r="M76" s="1">
        <v>28391.120141000003</v>
      </c>
      <c r="N76" s="1">
        <v>27485.845962640007</v>
      </c>
      <c r="O76" s="1">
        <v>22148.099301000006</v>
      </c>
      <c r="P76" s="1">
        <v>24265.22682199</v>
      </c>
      <c r="Q76" s="1">
        <v>27598.108702650003</v>
      </c>
      <c r="R76" s="1">
        <v>31867.412079049998</v>
      </c>
      <c r="S76" s="1">
        <v>30982.361589999997</v>
      </c>
      <c r="T76" s="1">
        <v>29251.113660999999</v>
      </c>
      <c r="U76" s="1">
        <v>25844.556114860003</v>
      </c>
      <c r="V76" s="1">
        <v>29281.787723500001</v>
      </c>
      <c r="W76" s="1">
        <v>26579.06533886</v>
      </c>
      <c r="X76" s="1">
        <v>28629.795725999997</v>
      </c>
      <c r="Y76" s="1">
        <v>24791.966507000001</v>
      </c>
      <c r="Z76" s="1">
        <v>19057.5376493</v>
      </c>
      <c r="AA76" s="1">
        <v>30091.175931000002</v>
      </c>
      <c r="AB76" s="1">
        <v>28381.928023820765</v>
      </c>
      <c r="AC76" s="1">
        <v>26970.918252409228</v>
      </c>
      <c r="AD76" s="1">
        <v>30835.305510791612</v>
      </c>
      <c r="AE76" s="1">
        <v>34170.507097195026</v>
      </c>
      <c r="AF76" s="1">
        <v>36208.058845853135</v>
      </c>
      <c r="AG76" s="1">
        <v>36739.302385942072</v>
      </c>
      <c r="AH76" s="1">
        <v>37212.752335739373</v>
      </c>
      <c r="AI76" s="1">
        <v>37784.493151324714</v>
      </c>
      <c r="AJ76" s="1">
        <v>38089.228939931942</v>
      </c>
      <c r="AK76" s="1">
        <v>38203.041613336798</v>
      </c>
      <c r="AL76" s="1">
        <v>38422.518979039152</v>
      </c>
      <c r="AM76" s="1">
        <v>38733.126988998119</v>
      </c>
    </row>
    <row r="77" spans="1:39" x14ac:dyDescent="0.25">
      <c r="A77" s="1" t="s">
        <v>26</v>
      </c>
      <c r="B77" s="1" t="s">
        <v>20</v>
      </c>
      <c r="C77" s="1" t="s">
        <v>13</v>
      </c>
      <c r="D77" s="1">
        <v>9645.5625676500022</v>
      </c>
      <c r="E77" s="1">
        <v>10847.830332980002</v>
      </c>
      <c r="F77" s="1">
        <v>11191.81681649</v>
      </c>
      <c r="G77" s="1">
        <v>10937.118692890004</v>
      </c>
      <c r="H77" s="1">
        <v>14609.760908119999</v>
      </c>
      <c r="I77" s="1">
        <v>9443.678523149998</v>
      </c>
      <c r="J77" s="1">
        <v>15319.040982669998</v>
      </c>
      <c r="K77" s="1">
        <v>14743.187431419999</v>
      </c>
      <c r="L77" s="1">
        <v>10288.62921128</v>
      </c>
      <c r="M77" s="1">
        <v>16038.533226030002</v>
      </c>
      <c r="N77" s="1">
        <v>15622.287109409999</v>
      </c>
      <c r="O77" s="1">
        <v>16951.286537</v>
      </c>
      <c r="P77" s="1">
        <v>17619.594583999999</v>
      </c>
      <c r="Q77" s="1">
        <v>17062.927531560003</v>
      </c>
      <c r="R77" s="1">
        <v>18941.4597607</v>
      </c>
      <c r="S77" s="1">
        <v>21639.401902080001</v>
      </c>
      <c r="T77" s="1">
        <v>25980.55214973</v>
      </c>
      <c r="U77" s="1">
        <v>22460.207584399999</v>
      </c>
      <c r="V77" s="1">
        <v>37234.081109780003</v>
      </c>
      <c r="W77" s="1">
        <v>36264.140695239999</v>
      </c>
      <c r="X77" s="1">
        <v>40932.398209589999</v>
      </c>
      <c r="Y77" s="1">
        <v>34683.000448809988</v>
      </c>
      <c r="Z77" s="1">
        <v>25233.25507083999</v>
      </c>
      <c r="AA77" s="1">
        <v>36248.484908539984</v>
      </c>
      <c r="AB77" s="1">
        <v>28867.593643000004</v>
      </c>
      <c r="AC77" s="1">
        <v>34462.756168060601</v>
      </c>
      <c r="AD77" s="1">
        <v>37329.600487606273</v>
      </c>
      <c r="AE77" s="1">
        <v>36317.19186723118</v>
      </c>
      <c r="AF77" s="1">
        <v>36750.654628709366</v>
      </c>
      <c r="AG77" s="1">
        <v>37594.132447770819</v>
      </c>
      <c r="AH77" s="1">
        <v>38601.524949702623</v>
      </c>
      <c r="AI77" s="1">
        <v>39200.388372759677</v>
      </c>
      <c r="AJ77" s="1">
        <v>39955.491295649394</v>
      </c>
      <c r="AK77" s="1">
        <v>41095.587997849878</v>
      </c>
      <c r="AL77" s="1">
        <v>42140.311147961853</v>
      </c>
      <c r="AM77" s="1">
        <v>42941.384550903997</v>
      </c>
    </row>
    <row r="78" spans="1:39" x14ac:dyDescent="0.25">
      <c r="A78" s="1" t="s">
        <v>26</v>
      </c>
      <c r="B78" s="1" t="s">
        <v>20</v>
      </c>
      <c r="C78" s="1" t="s">
        <v>16</v>
      </c>
      <c r="D78" s="1">
        <v>7361.1900000000005</v>
      </c>
      <c r="E78" s="1">
        <v>6208.2699999999995</v>
      </c>
      <c r="F78" s="1">
        <v>8788.9539999999997</v>
      </c>
      <c r="G78" s="1">
        <v>6774.2780000000002</v>
      </c>
      <c r="H78" s="1">
        <v>10642.671999999999</v>
      </c>
      <c r="I78" s="1">
        <v>7107.6050000000014</v>
      </c>
      <c r="J78" s="1">
        <v>12093.072999999999</v>
      </c>
      <c r="K78" s="1">
        <v>11522.733999999999</v>
      </c>
      <c r="L78" s="1">
        <v>3442.9759999999992</v>
      </c>
      <c r="M78" s="1">
        <v>13328.497999999996</v>
      </c>
      <c r="N78" s="1">
        <v>10334.380949999999</v>
      </c>
      <c r="O78" s="1">
        <v>6055.4057296600013</v>
      </c>
      <c r="P78" s="1">
        <v>7790.2334129400006</v>
      </c>
      <c r="Q78" s="1">
        <v>7427.0137880000002</v>
      </c>
      <c r="R78" s="1">
        <v>11642.934816000001</v>
      </c>
      <c r="S78" s="1">
        <v>9018.1433199999992</v>
      </c>
      <c r="T78" s="1">
        <v>7227.5964329999997</v>
      </c>
      <c r="U78" s="1">
        <v>3819.8031830000009</v>
      </c>
      <c r="V78" s="1">
        <v>10236.837011</v>
      </c>
      <c r="W78" s="1">
        <v>6640.0895880000007</v>
      </c>
      <c r="X78" s="1">
        <v>5347.1209704399998</v>
      </c>
      <c r="Y78" s="1">
        <v>5535.7750980000001</v>
      </c>
      <c r="Z78" s="1">
        <v>1875.193771</v>
      </c>
      <c r="AA78" s="1">
        <v>4560.9985320000014</v>
      </c>
      <c r="AB78" s="1">
        <v>12450</v>
      </c>
      <c r="AC78" s="1">
        <v>6847.2037498595109</v>
      </c>
      <c r="AD78" s="1">
        <v>8970.8536359498776</v>
      </c>
      <c r="AE78" s="1">
        <v>10725.428182381347</v>
      </c>
      <c r="AF78" s="1">
        <v>11863.646935054581</v>
      </c>
      <c r="AG78" s="1">
        <v>12432.907077213345</v>
      </c>
      <c r="AH78" s="1">
        <v>12638.593987406213</v>
      </c>
      <c r="AI78" s="1">
        <v>12842.971267195418</v>
      </c>
      <c r="AJ78" s="1">
        <v>12890.535156636721</v>
      </c>
      <c r="AK78" s="1">
        <v>12972.656074835835</v>
      </c>
      <c r="AL78" s="1">
        <v>13086.004012954392</v>
      </c>
      <c r="AM78" s="1">
        <v>13187.061300110432</v>
      </c>
    </row>
    <row r="79" spans="1:39" x14ac:dyDescent="0.25">
      <c r="A79" s="1" t="s">
        <v>26</v>
      </c>
      <c r="B79" s="1" t="s">
        <v>20</v>
      </c>
      <c r="C79" s="1" t="s">
        <v>14</v>
      </c>
      <c r="D79" s="1">
        <v>439</v>
      </c>
      <c r="E79" s="1">
        <v>412.55399999999997</v>
      </c>
      <c r="F79" s="1">
        <v>603.63599999999997</v>
      </c>
      <c r="G79" s="1">
        <v>226.58600000000001</v>
      </c>
      <c r="H79" s="1">
        <v>350.18836000000005</v>
      </c>
      <c r="I79" s="1">
        <v>195.02023499999999</v>
      </c>
      <c r="J79" s="1">
        <v>1080.6218249999999</v>
      </c>
      <c r="K79" s="1">
        <v>1219.4956900000002</v>
      </c>
      <c r="L79" s="1">
        <v>1111.6352099999999</v>
      </c>
      <c r="M79" s="1">
        <v>1769.4050099999999</v>
      </c>
      <c r="N79" s="1">
        <v>1695.6999000000001</v>
      </c>
      <c r="O79" s="1">
        <v>3093.0308229999991</v>
      </c>
      <c r="P79" s="1">
        <v>1808.6937500000001</v>
      </c>
      <c r="Q79" s="1">
        <v>1275.143914</v>
      </c>
      <c r="R79" s="1">
        <v>926.99711999999897</v>
      </c>
      <c r="S79" s="1">
        <v>490.43718999999993</v>
      </c>
      <c r="T79" s="1">
        <v>561.05727000000002</v>
      </c>
      <c r="U79" s="1">
        <v>180.38146</v>
      </c>
      <c r="V79" s="1">
        <v>436.91271499999993</v>
      </c>
      <c r="W79" s="1">
        <v>667.70361999999989</v>
      </c>
      <c r="X79" s="1">
        <v>2390.826415</v>
      </c>
      <c r="Y79" s="1">
        <v>1793.4467500000001</v>
      </c>
      <c r="Z79" s="1">
        <v>615.55687</v>
      </c>
      <c r="AA79" s="1">
        <v>1266.8986300000001</v>
      </c>
      <c r="AB79" s="1">
        <v>1348.5242800000001</v>
      </c>
      <c r="AC79" s="1">
        <v>1348.5242800000001</v>
      </c>
      <c r="AD79" s="1">
        <v>1348.5242800000001</v>
      </c>
      <c r="AE79" s="1">
        <v>1348.5242800000001</v>
      </c>
      <c r="AF79" s="1">
        <v>1348.5242800000001</v>
      </c>
      <c r="AG79" s="1">
        <v>1348.5242800000001</v>
      </c>
      <c r="AH79" s="1">
        <v>1348.5242800000001</v>
      </c>
      <c r="AI79" s="1">
        <v>1348.5242800000001</v>
      </c>
      <c r="AJ79" s="1">
        <v>1348.5242800000001</v>
      </c>
      <c r="AK79" s="1">
        <v>1348.5242800000001</v>
      </c>
      <c r="AL79" s="1">
        <v>1348.5242800000001</v>
      </c>
      <c r="AM79" s="1">
        <v>1348.5242800000001</v>
      </c>
    </row>
    <row r="80" spans="1:39" x14ac:dyDescent="0.25">
      <c r="A80" s="1" t="s">
        <v>26</v>
      </c>
      <c r="B80" s="1" t="s">
        <v>20</v>
      </c>
      <c r="C80" s="1" t="s">
        <v>11</v>
      </c>
      <c r="D80" s="1">
        <v>10780.9257</v>
      </c>
      <c r="E80" s="1">
        <v>9652.26397</v>
      </c>
      <c r="F80" s="1">
        <v>6166.9669200000008</v>
      </c>
      <c r="G80" s="1">
        <v>8706.2049999999999</v>
      </c>
      <c r="H80" s="1">
        <v>10103.850150000002</v>
      </c>
      <c r="I80" s="1">
        <v>7713.1592999999993</v>
      </c>
      <c r="J80" s="1">
        <v>8064.0813300000027</v>
      </c>
      <c r="K80" s="1">
        <v>7521.0880000000006</v>
      </c>
      <c r="L80" s="1">
        <v>4271.8919999999998</v>
      </c>
      <c r="M80" s="1">
        <v>3047.1760000000004</v>
      </c>
      <c r="N80" s="1">
        <v>7052.1615000000002</v>
      </c>
      <c r="O80" s="1">
        <v>9612.1170000000002</v>
      </c>
      <c r="P80" s="1">
        <v>3064.725856</v>
      </c>
      <c r="Q80" s="1">
        <v>1581.9586649999999</v>
      </c>
      <c r="R80" s="1">
        <v>4521.7667310000006</v>
      </c>
      <c r="S80" s="1">
        <v>8562.1771250000002</v>
      </c>
      <c r="T80" s="1">
        <v>12808.490125</v>
      </c>
      <c r="U80" s="1">
        <v>11851.237623000001</v>
      </c>
      <c r="V80" s="1">
        <v>11857.012324499998</v>
      </c>
      <c r="W80" s="1">
        <v>12485.4106503</v>
      </c>
      <c r="X80" s="1">
        <v>10718.84804963</v>
      </c>
      <c r="Y80" s="1">
        <v>15362.505431980002</v>
      </c>
      <c r="Z80" s="1">
        <v>3422.3198823000007</v>
      </c>
      <c r="AA80" s="1">
        <v>8404.3644937999998</v>
      </c>
      <c r="AB80" s="1">
        <v>12624.836197980001</v>
      </c>
      <c r="AC80" s="1">
        <v>18965.370938529992</v>
      </c>
      <c r="AD80" s="1">
        <v>10838.206193297727</v>
      </c>
      <c r="AE80" s="1">
        <v>11613.655830855972</v>
      </c>
      <c r="AF80" s="1">
        <v>11363.177847256815</v>
      </c>
      <c r="AG80" s="1">
        <v>11679.417425537549</v>
      </c>
      <c r="AH80" s="1">
        <v>12216.794567757919</v>
      </c>
      <c r="AI80" s="1">
        <v>12171.026513355948</v>
      </c>
      <c r="AJ80" s="1">
        <v>12420.819798225019</v>
      </c>
      <c r="AK80" s="1">
        <v>12884.78905630296</v>
      </c>
      <c r="AL80" s="1">
        <v>13326.845116747536</v>
      </c>
      <c r="AM80" s="1">
        <v>13518.578426705079</v>
      </c>
    </row>
    <row r="81" spans="1:39" x14ac:dyDescent="0.25">
      <c r="A81" s="1" t="s">
        <v>26</v>
      </c>
      <c r="B81" s="1" t="s">
        <v>4</v>
      </c>
      <c r="D81" s="1">
        <f>SUM(D71:D80)</f>
        <v>28437.678267650001</v>
      </c>
      <c r="E81" s="1">
        <f t="shared" ref="E81" si="78">SUM(E71:E80)</f>
        <v>27554.121465370001</v>
      </c>
      <c r="F81" s="1">
        <f t="shared" ref="F81" si="79">SUM(F71:F80)</f>
        <v>27084.081871839997</v>
      </c>
      <c r="G81" s="1">
        <f t="shared" ref="G81" si="80">SUM(G71:G80)</f>
        <v>26880.250144180005</v>
      </c>
      <c r="H81" s="1">
        <f t="shared" ref="H81" si="81">SUM(H71:H80)</f>
        <v>65965.854397750009</v>
      </c>
      <c r="I81" s="1">
        <f t="shared" ref="I81" si="82">SUM(I71:I80)</f>
        <v>57302.195059940001</v>
      </c>
      <c r="J81" s="1">
        <f t="shared" ref="J81" si="83">SUM(J71:J80)</f>
        <v>73209.126158700004</v>
      </c>
      <c r="K81" s="1">
        <f t="shared" ref="K81" si="84">SUM(K71:K80)</f>
        <v>66872.166812279989</v>
      </c>
      <c r="L81" s="1">
        <f t="shared" ref="L81" si="85">SUM(L71:L80)</f>
        <v>46625.764834540008</v>
      </c>
      <c r="M81" s="1">
        <f t="shared" ref="M81" si="86">SUM(M71:M80)</f>
        <v>69358.194268800013</v>
      </c>
      <c r="N81" s="1">
        <f t="shared" ref="N81" si="87">SUM(N71:N80)</f>
        <v>69508.495441382998</v>
      </c>
      <c r="O81" s="1">
        <f t="shared" ref="O81" si="88">SUM(O71:O80)</f>
        <v>65978.031450880007</v>
      </c>
      <c r="P81" s="1">
        <f t="shared" ref="P81" si="89">SUM(P71:P80)</f>
        <v>63423.235756850001</v>
      </c>
      <c r="Q81" s="1">
        <f t="shared" ref="Q81" si="90">SUM(Q71:Q80)</f>
        <v>62863.11766162001</v>
      </c>
      <c r="R81" s="1">
        <f t="shared" ref="R81" si="91">SUM(R71:R80)</f>
        <v>76789.850457210006</v>
      </c>
      <c r="S81" s="1">
        <f t="shared" ref="S81" si="92">SUM(S71:S80)</f>
        <v>80760.911511190003</v>
      </c>
      <c r="T81" s="1">
        <f t="shared" ref="T81" si="93">SUM(T71:T80)</f>
        <v>84462.912118260007</v>
      </c>
      <c r="U81" s="1">
        <f t="shared" ref="U81" si="94">SUM(U71:U80)</f>
        <v>72627.12295941</v>
      </c>
      <c r="V81" s="1">
        <f t="shared" ref="V81" si="95">SUM(V71:V80)</f>
        <v>99230.401589714369</v>
      </c>
      <c r="W81" s="1">
        <f t="shared" ref="W81" si="96">SUM(W71:W80)</f>
        <v>92731.133227070008</v>
      </c>
      <c r="X81" s="1">
        <f t="shared" ref="X81" si="97">SUM(X71:X80)</f>
        <v>97692.531345319992</v>
      </c>
      <c r="Y81" s="1">
        <f t="shared" ref="Y81" si="98">SUM(Y71:Y80)</f>
        <v>92354.226477059987</v>
      </c>
      <c r="Z81" s="1">
        <f t="shared" ref="Z81" si="99">SUM(Z71:Z80)</f>
        <v>59252.259279459984</v>
      </c>
      <c r="AA81" s="1">
        <f t="shared" ref="AA81" si="100">SUM(AA71:AA80)</f>
        <v>92398.24758696818</v>
      </c>
      <c r="AB81" s="1">
        <f t="shared" ref="AB81" si="101">SUM(AB71:AB80)</f>
        <v>96293.220058717532</v>
      </c>
      <c r="AC81" s="1">
        <f t="shared" ref="AC81" si="102">SUM(AC71:AC80)</f>
        <v>103340.67636754888</v>
      </c>
      <c r="AD81" s="1">
        <f t="shared" ref="AD81" si="103">SUM(AD71:AD80)</f>
        <v>102138.62125915094</v>
      </c>
      <c r="AE81" s="1">
        <f t="shared" ref="AE81" si="104">SUM(AE71:AE80)</f>
        <v>107666.91894919271</v>
      </c>
      <c r="AF81" s="1">
        <f t="shared" ref="AF81" si="105">SUM(AF71:AF80)</f>
        <v>111676.63298628146</v>
      </c>
      <c r="AG81" s="1">
        <f t="shared" ref="AG81" si="106">SUM(AG71:AG80)</f>
        <v>114167.00545429881</v>
      </c>
      <c r="AH81" s="1">
        <f t="shared" ref="AH81" si="107">SUM(AH71:AH80)</f>
        <v>116560.14582116486</v>
      </c>
      <c r="AI81" s="1">
        <f t="shared" ref="AI81" si="108">SUM(AI71:AI80)</f>
        <v>118107.55579142217</v>
      </c>
      <c r="AJ81" s="1">
        <f t="shared" ref="AJ81" si="109">SUM(AJ71:AJ80)</f>
        <v>119646.93244534232</v>
      </c>
      <c r="AK81" s="1">
        <f t="shared" ref="AK81" si="110">SUM(AK71:AK80)</f>
        <v>121665.72071281998</v>
      </c>
      <c r="AL81" s="1">
        <f t="shared" ref="AL81" si="111">SUM(AL71:AL80)</f>
        <v>123719.14046331937</v>
      </c>
      <c r="AM81" s="1">
        <f t="shared" ref="AM81" si="112">SUM(AM71:AM80)</f>
        <v>125303.24178977014</v>
      </c>
    </row>
    <row r="82" spans="1:39" x14ac:dyDescent="0.25">
      <c r="A82" s="1" t="s">
        <v>26</v>
      </c>
      <c r="B82" s="1" t="s">
        <v>7</v>
      </c>
      <c r="C82" s="1" t="s">
        <v>12</v>
      </c>
      <c r="D82" s="1">
        <v>722.5</v>
      </c>
      <c r="E82" s="1">
        <v>530</v>
      </c>
      <c r="F82" s="1">
        <v>549.79999999999995</v>
      </c>
      <c r="G82" s="1">
        <v>1005.5000000000001</v>
      </c>
      <c r="H82" s="1">
        <v>894.6</v>
      </c>
      <c r="I82" s="1">
        <v>799.4</v>
      </c>
      <c r="J82" s="1">
        <v>1268.5</v>
      </c>
      <c r="K82" s="1">
        <v>1481.7</v>
      </c>
      <c r="L82" s="1">
        <v>1690.1</v>
      </c>
      <c r="M82" s="1">
        <v>1365.4</v>
      </c>
      <c r="N82" s="1">
        <v>2983.1</v>
      </c>
      <c r="O82" s="1">
        <v>4102.2</v>
      </c>
      <c r="P82" s="1">
        <v>5172.8999999999996</v>
      </c>
      <c r="Q82" s="1">
        <v>4730</v>
      </c>
      <c r="R82" s="1">
        <v>2924.8</v>
      </c>
      <c r="S82" s="1">
        <v>4953.2</v>
      </c>
      <c r="T82" s="1">
        <v>3308.384</v>
      </c>
      <c r="U82" s="1">
        <v>3741.1579999999999</v>
      </c>
      <c r="V82" s="1">
        <v>4636.9569999999994</v>
      </c>
      <c r="W82" s="1">
        <v>3612.8040000000001</v>
      </c>
      <c r="X82" s="1">
        <v>4036.13</v>
      </c>
      <c r="Y82" s="1">
        <v>5279.6079999999993</v>
      </c>
      <c r="Z82" s="1">
        <v>4695.9139999999998</v>
      </c>
      <c r="AA82" s="1">
        <v>5097.34</v>
      </c>
      <c r="AB82" s="1">
        <v>4823.5060000000003</v>
      </c>
      <c r="AC82" s="1">
        <v>5634.1349999999993</v>
      </c>
      <c r="AD82" s="1">
        <v>5184.5245381422055</v>
      </c>
      <c r="AE82" s="1">
        <v>5425.7920889137085</v>
      </c>
      <c r="AF82" s="1">
        <v>5621.4278461947943</v>
      </c>
      <c r="AG82" s="1">
        <v>5733.4993788909196</v>
      </c>
      <c r="AH82" s="1">
        <v>5842.3197094680136</v>
      </c>
      <c r="AI82" s="1">
        <v>5952.9571951569842</v>
      </c>
      <c r="AJ82" s="1">
        <v>6044.3584960665739</v>
      </c>
      <c r="AK82" s="1">
        <v>6133.8450904910569</v>
      </c>
      <c r="AL82" s="1">
        <v>6220.5074040629834</v>
      </c>
      <c r="AM82" s="1">
        <v>6305.5275567956187</v>
      </c>
    </row>
    <row r="83" spans="1:39" x14ac:dyDescent="0.25">
      <c r="A83" s="1" t="s">
        <v>26</v>
      </c>
      <c r="B83" s="1" t="s">
        <v>7</v>
      </c>
      <c r="C83" s="1" t="s">
        <v>15</v>
      </c>
      <c r="D83" s="1">
        <v>3179.0429999999997</v>
      </c>
      <c r="E83" s="1">
        <v>3843.5789999999993</v>
      </c>
      <c r="F83" s="1">
        <v>3714.0000000000005</v>
      </c>
      <c r="G83" s="1">
        <v>3176.4720000000002</v>
      </c>
      <c r="H83" s="1">
        <v>3662.1080000000002</v>
      </c>
      <c r="I83" s="1">
        <v>3759.7370000000005</v>
      </c>
      <c r="J83" s="1">
        <v>3497.7330000000002</v>
      </c>
      <c r="K83" s="1">
        <v>4650.3649999999998</v>
      </c>
      <c r="L83" s="1">
        <v>2483.4380000000001</v>
      </c>
      <c r="M83" s="1">
        <v>2223.9369999999999</v>
      </c>
      <c r="N83" s="1">
        <v>3671.748</v>
      </c>
      <c r="O83" s="1">
        <v>3340.52</v>
      </c>
      <c r="P83" s="1">
        <v>3104.42</v>
      </c>
      <c r="Q83" s="1">
        <v>2063.41</v>
      </c>
      <c r="R83" s="1">
        <v>3158.29</v>
      </c>
      <c r="S83" s="1">
        <v>3000.3670000000002</v>
      </c>
      <c r="T83" s="1">
        <v>3546.7069999999999</v>
      </c>
      <c r="U83" s="1">
        <v>3537.5450000000001</v>
      </c>
      <c r="V83" s="1">
        <v>3530.1570000000002</v>
      </c>
      <c r="W83" s="1">
        <v>2857.413</v>
      </c>
      <c r="X83" s="1">
        <v>3247.366</v>
      </c>
      <c r="Y83" s="1">
        <v>4050.3620000000001</v>
      </c>
      <c r="Z83" s="1">
        <v>5018.8739999999998</v>
      </c>
      <c r="AA83" s="1">
        <v>3895.1559999999999</v>
      </c>
      <c r="AB83" s="1">
        <v>5592.45</v>
      </c>
      <c r="AC83" s="1">
        <v>7300</v>
      </c>
      <c r="AD83" s="1">
        <v>5346.2415947877826</v>
      </c>
      <c r="AE83" s="1">
        <v>5313.3032927093373</v>
      </c>
      <c r="AF83" s="1">
        <v>5445.0741429102163</v>
      </c>
      <c r="AG83" s="1">
        <v>5535.5976031963028</v>
      </c>
      <c r="AH83" s="1">
        <v>5571.37266105659</v>
      </c>
      <c r="AI83" s="1">
        <v>5647.550520253274</v>
      </c>
      <c r="AJ83" s="1">
        <v>5774.9090639010074</v>
      </c>
      <c r="AK83" s="1">
        <v>5894.2692079349436</v>
      </c>
      <c r="AL83" s="1">
        <v>6008.3452801168451</v>
      </c>
      <c r="AM83" s="1">
        <v>6125.9460669742057</v>
      </c>
    </row>
    <row r="84" spans="1:39" x14ac:dyDescent="0.25">
      <c r="A84" s="1" t="s">
        <v>26</v>
      </c>
      <c r="B84" s="1" t="s">
        <v>7</v>
      </c>
      <c r="C84" s="1" t="s">
        <v>13</v>
      </c>
      <c r="D84" s="1">
        <v>15359.397000000001</v>
      </c>
      <c r="E84" s="1">
        <v>14712.080000000002</v>
      </c>
      <c r="F84" s="1">
        <v>15002.218999999999</v>
      </c>
      <c r="G84" s="1">
        <v>14818.788</v>
      </c>
      <c r="H84" s="1">
        <v>20482.572000000004</v>
      </c>
      <c r="I84" s="1">
        <v>14445.537999999999</v>
      </c>
      <c r="J84" s="1">
        <v>21755.364999999998</v>
      </c>
      <c r="K84" s="1">
        <v>22026.803</v>
      </c>
      <c r="L84" s="1">
        <v>13134.436000000002</v>
      </c>
      <c r="M84" s="1">
        <v>22663.096000000001</v>
      </c>
      <c r="N84" s="1">
        <v>23799.829999999998</v>
      </c>
      <c r="O84" s="1">
        <v>21196.637000000002</v>
      </c>
      <c r="P84" s="1">
        <v>32045.751</v>
      </c>
      <c r="Q84" s="1">
        <v>33087.165000000001</v>
      </c>
      <c r="R84" s="1">
        <v>33817.448999999993</v>
      </c>
      <c r="S84" s="1">
        <v>39792.853999999999</v>
      </c>
      <c r="T84" s="1">
        <v>49490.326000000001</v>
      </c>
      <c r="U84" s="1">
        <v>43462.322999999997</v>
      </c>
      <c r="V84" s="1">
        <v>56860.704000000005</v>
      </c>
      <c r="W84" s="1">
        <v>58395.810999999994</v>
      </c>
      <c r="X84" s="1">
        <v>60525.805</v>
      </c>
      <c r="Y84" s="1">
        <v>59037.178999999996</v>
      </c>
      <c r="Z84" s="1">
        <v>41409.448000000004</v>
      </c>
      <c r="AA84" s="1">
        <v>57494.500000000007</v>
      </c>
      <c r="AB84" s="1">
        <v>51690.951000000001</v>
      </c>
      <c r="AC84" s="1">
        <v>64000</v>
      </c>
      <c r="AD84" s="1">
        <v>61674.263401600525</v>
      </c>
      <c r="AE84" s="1">
        <v>59260.965724300113</v>
      </c>
      <c r="AF84" s="1">
        <v>61118.891347047575</v>
      </c>
      <c r="AG84" s="1">
        <v>62617.183855771182</v>
      </c>
      <c r="AH84" s="1">
        <v>64004.793416087952</v>
      </c>
      <c r="AI84" s="1">
        <v>64744.48775424451</v>
      </c>
      <c r="AJ84" s="1">
        <v>66047.45733996309</v>
      </c>
      <c r="AK84" s="1">
        <v>67934.183300532502</v>
      </c>
      <c r="AL84" s="1">
        <v>69323.00382193955</v>
      </c>
      <c r="AM84" s="1">
        <v>70475.652460054669</v>
      </c>
    </row>
    <row r="85" spans="1:39" x14ac:dyDescent="0.25">
      <c r="A85" s="1" t="s">
        <v>26</v>
      </c>
      <c r="B85" s="1" t="s">
        <v>7</v>
      </c>
      <c r="C85" s="1" t="s">
        <v>16</v>
      </c>
      <c r="D85" s="1">
        <v>27266.2</v>
      </c>
      <c r="E85" s="1">
        <v>29962.1</v>
      </c>
      <c r="F85" s="1">
        <v>34785.1</v>
      </c>
      <c r="G85" s="1">
        <v>31560.1</v>
      </c>
      <c r="H85" s="1">
        <v>38287.1</v>
      </c>
      <c r="I85" s="1">
        <v>40489.199999999997</v>
      </c>
      <c r="J85" s="1">
        <v>47431.1</v>
      </c>
      <c r="K85" s="1">
        <v>46150.6</v>
      </c>
      <c r="L85" s="1">
        <v>31431.599999999999</v>
      </c>
      <c r="M85" s="1">
        <v>53247.4</v>
      </c>
      <c r="N85" s="1">
        <v>48869.308999999994</v>
      </c>
      <c r="O85" s="1">
        <v>40097.644</v>
      </c>
      <c r="P85" s="1">
        <v>49065.188999999998</v>
      </c>
      <c r="Q85" s="1">
        <v>53398.719999999994</v>
      </c>
      <c r="R85" s="1">
        <v>61398.277000000002</v>
      </c>
      <c r="S85" s="1">
        <v>59095.246999999996</v>
      </c>
      <c r="T85" s="1">
        <v>54972.546999999999</v>
      </c>
      <c r="U85" s="1">
        <v>37785.928</v>
      </c>
      <c r="V85" s="1">
        <v>55263.898999999998</v>
      </c>
      <c r="W85" s="1">
        <v>48780.405999999995</v>
      </c>
      <c r="X85" s="1">
        <v>46217.912000000004</v>
      </c>
      <c r="Y85" s="1">
        <v>43861.063999999998</v>
      </c>
      <c r="Z85" s="1">
        <v>25045.093000000001</v>
      </c>
      <c r="AA85" s="1">
        <v>48213.214</v>
      </c>
      <c r="AB85" s="1">
        <v>51107.839999999997</v>
      </c>
      <c r="AC85" s="1">
        <v>51330.530699879237</v>
      </c>
      <c r="AD85" s="1">
        <v>58831.589992739326</v>
      </c>
      <c r="AE85" s="1">
        <v>65190.606738307644</v>
      </c>
      <c r="AF85" s="1">
        <v>69631.915545615935</v>
      </c>
      <c r="AG85" s="1">
        <v>71897.267956055439</v>
      </c>
      <c r="AH85" s="1">
        <v>72827.372027685196</v>
      </c>
      <c r="AI85" s="1">
        <v>74042.867314533971</v>
      </c>
      <c r="AJ85" s="1">
        <v>74669.967682126298</v>
      </c>
      <c r="AK85" s="1">
        <v>75045.757972570529</v>
      </c>
      <c r="AL85" s="1">
        <v>75590.794784660029</v>
      </c>
      <c r="AM85" s="1">
        <v>76283.643735132486</v>
      </c>
    </row>
    <row r="86" spans="1:39" x14ac:dyDescent="0.25">
      <c r="A86" s="1" t="s">
        <v>26</v>
      </c>
      <c r="B86" s="1" t="s">
        <v>7</v>
      </c>
      <c r="C86" s="1" t="s">
        <v>18</v>
      </c>
      <c r="D86" s="1">
        <v>20432.7</v>
      </c>
      <c r="E86" s="1">
        <v>22788.7</v>
      </c>
      <c r="F86" s="1">
        <v>27568.799999999999</v>
      </c>
      <c r="G86" s="1">
        <v>26655.7</v>
      </c>
      <c r="H86" s="1">
        <v>31163.8</v>
      </c>
      <c r="I86" s="1">
        <v>33776</v>
      </c>
      <c r="J86" s="1">
        <v>38699.1</v>
      </c>
      <c r="K86" s="1">
        <v>38386.5</v>
      </c>
      <c r="L86" s="1">
        <v>27271</v>
      </c>
      <c r="M86" s="1">
        <v>48430.3</v>
      </c>
      <c r="N86" s="1">
        <v>43313.02</v>
      </c>
      <c r="O86" s="1">
        <v>35266.379999999997</v>
      </c>
      <c r="P86" s="1">
        <v>43084.733999999997</v>
      </c>
      <c r="Q86" s="1">
        <v>46310.716999999997</v>
      </c>
      <c r="R86" s="1">
        <v>51071.656999999999</v>
      </c>
      <c r="S86" s="1">
        <v>50321.896999999997</v>
      </c>
      <c r="T86" s="1">
        <v>44159.120999999999</v>
      </c>
      <c r="U86" s="1">
        <v>31198.564999999999</v>
      </c>
      <c r="V86" s="1">
        <v>42525.661</v>
      </c>
      <c r="W86" s="1">
        <v>35950.199999999997</v>
      </c>
      <c r="X86" s="1">
        <v>34123.69</v>
      </c>
      <c r="Y86" s="1">
        <v>31403.991000000002</v>
      </c>
      <c r="Z86" s="1">
        <v>19974.968000000001</v>
      </c>
      <c r="AA86" s="1">
        <v>37013.925999999999</v>
      </c>
      <c r="AB86" s="1">
        <v>37204.800999999999</v>
      </c>
      <c r="AC86" s="1">
        <v>38565.293155690182</v>
      </c>
      <c r="AD86" s="1">
        <v>46437.258772904665</v>
      </c>
      <c r="AE86" s="1">
        <v>51828.219322241006</v>
      </c>
      <c r="AF86" s="1">
        <v>56362.358204502154</v>
      </c>
      <c r="AG86" s="1">
        <v>58684.492075121918</v>
      </c>
      <c r="AH86" s="1">
        <v>59442.349326695163</v>
      </c>
      <c r="AI86" s="1">
        <v>60569.594648759863</v>
      </c>
      <c r="AJ86" s="1">
        <v>60835.292266955163</v>
      </c>
      <c r="AK86" s="1">
        <v>60863.956393053762</v>
      </c>
      <c r="AL86" s="1">
        <v>61077.251826530388</v>
      </c>
      <c r="AM86" s="1">
        <v>61470.429218946891</v>
      </c>
    </row>
    <row r="87" spans="1:39" x14ac:dyDescent="0.25">
      <c r="A87" s="1" t="s">
        <v>26</v>
      </c>
      <c r="B87" s="1" t="s">
        <v>7</v>
      </c>
      <c r="C87" s="1" t="s">
        <v>19</v>
      </c>
      <c r="D87" s="1">
        <v>6833.5</v>
      </c>
      <c r="E87" s="1">
        <v>7173.4</v>
      </c>
      <c r="F87" s="1">
        <v>7216.3</v>
      </c>
      <c r="G87" s="1">
        <v>4904.3999999999996</v>
      </c>
      <c r="H87" s="1">
        <v>7123.3</v>
      </c>
      <c r="I87" s="1">
        <v>6713.2</v>
      </c>
      <c r="J87" s="1">
        <v>8732</v>
      </c>
      <c r="K87" s="1">
        <v>7764.1</v>
      </c>
      <c r="L87" s="1">
        <v>4160.6000000000004</v>
      </c>
      <c r="M87" s="1">
        <v>4817.1000000000004</v>
      </c>
      <c r="N87" s="1">
        <v>5556.2889999999998</v>
      </c>
      <c r="O87" s="1">
        <v>4831.2640000000001</v>
      </c>
      <c r="P87" s="1">
        <v>5980.4549999999999</v>
      </c>
      <c r="Q87" s="1">
        <v>7088.0029999999997</v>
      </c>
      <c r="R87" s="1">
        <v>10326.620000000001</v>
      </c>
      <c r="S87" s="1">
        <v>8773.35</v>
      </c>
      <c r="T87" s="1">
        <v>10813.425999999999</v>
      </c>
      <c r="U87" s="1">
        <v>6587.3630000000003</v>
      </c>
      <c r="V87" s="1">
        <v>12738.237999999999</v>
      </c>
      <c r="W87" s="1">
        <v>12830.206</v>
      </c>
      <c r="X87" s="1">
        <v>12094.222</v>
      </c>
      <c r="Y87" s="1">
        <v>12457.073</v>
      </c>
      <c r="Z87" s="1">
        <v>5070.125</v>
      </c>
      <c r="AA87" s="1">
        <v>11199.288</v>
      </c>
      <c r="AB87" s="1">
        <v>13903.039000000001</v>
      </c>
      <c r="AC87" s="1">
        <v>12765.237544189056</v>
      </c>
      <c r="AD87" s="1">
        <v>12394.331219834661</v>
      </c>
      <c r="AE87" s="1">
        <v>13362.38741606664</v>
      </c>
      <c r="AF87" s="1">
        <v>13269.557341113785</v>
      </c>
      <c r="AG87" s="1">
        <v>13212.775880933521</v>
      </c>
      <c r="AH87" s="1">
        <v>13385.022700990028</v>
      </c>
      <c r="AI87" s="1">
        <v>13473.272665774115</v>
      </c>
      <c r="AJ87" s="1">
        <v>13834.675415171138</v>
      </c>
      <c r="AK87" s="1">
        <v>14181.80157951677</v>
      </c>
      <c r="AL87" s="1">
        <v>14513.542958129643</v>
      </c>
      <c r="AM87" s="1">
        <v>14813.214516185595</v>
      </c>
    </row>
    <row r="88" spans="1:39" x14ac:dyDescent="0.25">
      <c r="A88" s="1" t="s">
        <v>26</v>
      </c>
      <c r="B88" s="1" t="s">
        <v>7</v>
      </c>
      <c r="C88" s="1" t="s">
        <v>14</v>
      </c>
      <c r="D88" s="1">
        <v>2908.7749999999996</v>
      </c>
      <c r="E88" s="1">
        <v>2804.7250000000004</v>
      </c>
      <c r="F88" s="1">
        <v>2663.55</v>
      </c>
      <c r="G88" s="1">
        <v>2121.7330000000002</v>
      </c>
      <c r="H88" s="1">
        <v>2894.25</v>
      </c>
      <c r="I88" s="1">
        <v>2327.8649999999998</v>
      </c>
      <c r="J88" s="1">
        <v>2794.9670000000006</v>
      </c>
      <c r="K88" s="1">
        <v>2940.788</v>
      </c>
      <c r="L88" s="1">
        <v>1475.87</v>
      </c>
      <c r="M88" s="1">
        <v>3637.4269999999997</v>
      </c>
      <c r="N88" s="1">
        <v>4458.442</v>
      </c>
      <c r="O88" s="1">
        <v>4252.3100000000004</v>
      </c>
      <c r="P88" s="1">
        <v>3635.837</v>
      </c>
      <c r="Q88" s="1">
        <v>3466.41</v>
      </c>
      <c r="R88" s="1">
        <v>3098.1480000000001</v>
      </c>
      <c r="S88" s="1">
        <v>3029.33</v>
      </c>
      <c r="T88" s="1">
        <v>2526.931</v>
      </c>
      <c r="U88" s="1">
        <v>1563.4449999999999</v>
      </c>
      <c r="V88" s="1">
        <v>1601.4349999999999</v>
      </c>
      <c r="W88" s="1">
        <v>1829.914</v>
      </c>
      <c r="X88" s="1">
        <v>3319.3409999999999</v>
      </c>
      <c r="Y88" s="1">
        <v>2883.3009999999999</v>
      </c>
      <c r="Z88" s="1">
        <v>1610.1020000000001</v>
      </c>
      <c r="AA88" s="1">
        <v>2495.5320000000002</v>
      </c>
      <c r="AB88" s="1">
        <v>2853.15</v>
      </c>
      <c r="AC88" s="1">
        <v>2900</v>
      </c>
      <c r="AD88" s="1">
        <v>2120.913500087599</v>
      </c>
      <c r="AE88" s="1">
        <v>2042.5735233436128</v>
      </c>
      <c r="AF88" s="1">
        <v>2077.6917757955575</v>
      </c>
      <c r="AG88" s="1">
        <v>2082.93864657217</v>
      </c>
      <c r="AH88" s="1">
        <v>2087.694304086308</v>
      </c>
      <c r="AI88" s="1">
        <v>2079.4114228865405</v>
      </c>
      <c r="AJ88" s="1">
        <v>2079.1315661657804</v>
      </c>
      <c r="AK88" s="1">
        <v>2068.6799609376012</v>
      </c>
      <c r="AL88" s="1">
        <v>2061.2997847744318</v>
      </c>
      <c r="AM88" s="1">
        <v>2057.7544359738745</v>
      </c>
    </row>
    <row r="89" spans="1:39" x14ac:dyDescent="0.25">
      <c r="A89" s="1" t="s">
        <v>26</v>
      </c>
      <c r="B89" s="1" t="s">
        <v>7</v>
      </c>
      <c r="C89" s="1" t="s">
        <v>11</v>
      </c>
      <c r="D89" s="1">
        <v>15959.352000000003</v>
      </c>
      <c r="E89" s="1">
        <v>15291.66</v>
      </c>
      <c r="F89" s="1">
        <v>12301.441999999999</v>
      </c>
      <c r="G89" s="1">
        <v>14562.954999999998</v>
      </c>
      <c r="H89" s="1">
        <v>15925.024999999998</v>
      </c>
      <c r="I89" s="1">
        <v>12593.395999999999</v>
      </c>
      <c r="J89" s="1">
        <v>14547.960000000001</v>
      </c>
      <c r="K89" s="1">
        <v>16354.091</v>
      </c>
      <c r="L89" s="1">
        <v>8376.4519999999993</v>
      </c>
      <c r="M89" s="1">
        <v>9023.1389999999992</v>
      </c>
      <c r="N89" s="1">
        <v>15875.653</v>
      </c>
      <c r="O89" s="1">
        <v>14500.519</v>
      </c>
      <c r="P89" s="1">
        <v>8024.9960000000001</v>
      </c>
      <c r="Q89" s="1">
        <v>9188.3389999999999</v>
      </c>
      <c r="R89" s="1">
        <v>13930.078</v>
      </c>
      <c r="S89" s="1">
        <v>11314.951999999999</v>
      </c>
      <c r="T89" s="1">
        <v>18395.106</v>
      </c>
      <c r="U89" s="1">
        <v>18518.045000000002</v>
      </c>
      <c r="V89" s="1">
        <v>19459.727000000003</v>
      </c>
      <c r="W89" s="1">
        <v>19776.941999999999</v>
      </c>
      <c r="X89" s="1">
        <v>17644.276999999998</v>
      </c>
      <c r="Y89" s="1">
        <v>22150.287</v>
      </c>
      <c r="Z89" s="1">
        <v>12555.859999999999</v>
      </c>
      <c r="AA89" s="1">
        <v>15853.154</v>
      </c>
      <c r="AB89" s="1">
        <v>18510.280000000002</v>
      </c>
      <c r="AC89" s="1">
        <v>27919.235000000001</v>
      </c>
      <c r="AD89" s="1">
        <v>17264.786615235265</v>
      </c>
      <c r="AE89" s="1">
        <v>19130.888990176354</v>
      </c>
      <c r="AF89" s="1">
        <v>18753.146895870388</v>
      </c>
      <c r="AG89" s="1">
        <v>19244.448608402869</v>
      </c>
      <c r="AH89" s="1">
        <v>19806.661600762989</v>
      </c>
      <c r="AI89" s="1">
        <v>19781.253906188285</v>
      </c>
      <c r="AJ89" s="1">
        <v>20122.769428956217</v>
      </c>
      <c r="AK89" s="1">
        <v>20612.780327107215</v>
      </c>
      <c r="AL89" s="1">
        <v>21047.27515783038</v>
      </c>
      <c r="AM89" s="1">
        <v>21385.136152013965</v>
      </c>
    </row>
    <row r="90" spans="1:39" x14ac:dyDescent="0.25">
      <c r="A90" s="1" t="s">
        <v>26</v>
      </c>
      <c r="B90" s="1" t="s">
        <v>2</v>
      </c>
      <c r="D90" s="1">
        <f>SUM(D86:D89,D82:D84)</f>
        <v>65395.267000000007</v>
      </c>
      <c r="E90" s="1">
        <f t="shared" ref="E90" si="113">SUM(E86:E89,E82:E84)</f>
        <v>67144.144</v>
      </c>
      <c r="F90" s="1">
        <f t="shared" ref="F90" si="114">SUM(F86:F89,F82:F84)</f>
        <v>69016.111000000004</v>
      </c>
      <c r="G90" s="1">
        <f t="shared" ref="G90" si="115">SUM(G86:G89,G82:G84)</f>
        <v>67245.54800000001</v>
      </c>
      <c r="H90" s="1">
        <f t="shared" ref="H90" si="116">SUM(H86:H89,H82:H84)</f>
        <v>82145.654999999999</v>
      </c>
      <c r="I90" s="1">
        <f t="shared" ref="I90" si="117">SUM(I86:I89,I82:I84)</f>
        <v>74415.135999999999</v>
      </c>
      <c r="J90" s="1">
        <f t="shared" ref="J90" si="118">SUM(J86:J89,J82:J84)</f>
        <v>91295.625</v>
      </c>
      <c r="K90" s="1">
        <f t="shared" ref="K90" si="119">SUM(K86:K89,K82:K84)</f>
        <v>93604.347000000009</v>
      </c>
      <c r="L90" s="1">
        <f t="shared" ref="L90" si="120">SUM(L86:L89,L82:L84)</f>
        <v>58591.896000000001</v>
      </c>
      <c r="M90" s="1">
        <f t="shared" ref="M90" si="121">SUM(M86:M89,M82:M84)</f>
        <v>92160.399000000005</v>
      </c>
      <c r="N90" s="1">
        <f t="shared" ref="N90" si="122">SUM(N86:N89,N82:N84)</f>
        <v>99658.082000000009</v>
      </c>
      <c r="O90" s="1">
        <f t="shared" ref="O90" si="123">SUM(O86:O89,O82:O84)</f>
        <v>87489.83</v>
      </c>
      <c r="P90" s="1">
        <f t="shared" ref="P90" si="124">SUM(P86:P89,P82:P84)</f>
        <v>101049.09299999999</v>
      </c>
      <c r="Q90" s="1">
        <f t="shared" ref="Q90" si="125">SUM(Q86:Q89,Q82:Q84)</f>
        <v>105934.04399999999</v>
      </c>
      <c r="R90" s="1">
        <f t="shared" ref="R90" si="126">SUM(R86:R89,R82:R84)</f>
        <v>118327.04199999999</v>
      </c>
      <c r="S90" s="1">
        <f t="shared" ref="S90" si="127">SUM(S86:S89,S82:S84)</f>
        <v>121185.94999999998</v>
      </c>
      <c r="T90" s="1">
        <f t="shared" ref="T90" si="128">SUM(T86:T89,T82:T84)</f>
        <v>132240.00099999999</v>
      </c>
      <c r="U90" s="1">
        <f t="shared" ref="U90" si="129">SUM(U86:U89,U82:U84)</f>
        <v>108608.444</v>
      </c>
      <c r="V90" s="1">
        <f t="shared" ref="V90" si="130">SUM(V86:V89,V82:V84)</f>
        <v>141352.87900000002</v>
      </c>
      <c r="W90" s="1">
        <f t="shared" ref="W90" si="131">SUM(W86:W89,W82:W84)</f>
        <v>135253.28999999998</v>
      </c>
      <c r="X90" s="1">
        <f t="shared" ref="X90" si="132">SUM(X86:X89,X82:X84)</f>
        <v>134990.83100000001</v>
      </c>
      <c r="Y90" s="1">
        <f t="shared" ref="Y90" si="133">SUM(Y86:Y89,Y82:Y84)</f>
        <v>137261.80099999998</v>
      </c>
      <c r="Z90" s="1">
        <f t="shared" ref="Z90" si="134">SUM(Z86:Z89,Z82:Z84)</f>
        <v>90335.290999999997</v>
      </c>
      <c r="AA90" s="1">
        <f t="shared" ref="AA90" si="135">SUM(AA86:AA89,AA82:AA84)</f>
        <v>133048.89600000001</v>
      </c>
      <c r="AB90" s="1">
        <f>SUM(AB86:AB89,AB82:AB84)</f>
        <v>134578.177</v>
      </c>
      <c r="AC90" s="1">
        <f t="shared" ref="AC90" si="136">SUM(AC86:AC89,AC82:AC84)</f>
        <v>159083.90069987922</v>
      </c>
      <c r="AD90" s="1">
        <f t="shared" ref="AD90" si="137">SUM(AD86:AD89,AD82:AD84)</f>
        <v>150422.31964259269</v>
      </c>
      <c r="AE90" s="1">
        <f t="shared" ref="AE90" si="138">SUM(AE86:AE89,AE82:AE84)</f>
        <v>156364.13035775075</v>
      </c>
      <c r="AF90" s="1">
        <f t="shared" ref="AF90" si="139">SUM(AF86:AF89,AF82:AF84)</f>
        <v>162648.14755343448</v>
      </c>
      <c r="AG90" s="1">
        <f t="shared" ref="AG90" si="140">SUM(AG86:AG89,AG82:AG84)</f>
        <v>167110.93604888889</v>
      </c>
      <c r="AH90" s="1">
        <f t="shared" ref="AH90" si="141">SUM(AH86:AH89,AH82:AH84)</f>
        <v>170140.21371914705</v>
      </c>
      <c r="AI90" s="1">
        <f t="shared" ref="AI90" si="142">SUM(AI86:AI89,AI82:AI84)</f>
        <v>172248.52811326357</v>
      </c>
      <c r="AJ90" s="1">
        <f t="shared" ref="AJ90" si="143">SUM(AJ86:AJ89,AJ82:AJ84)</f>
        <v>174738.59357717898</v>
      </c>
      <c r="AK90" s="1">
        <f t="shared" ref="AK90" si="144">SUM(AK86:AK89,AK82:AK84)</f>
        <v>177689.51585957385</v>
      </c>
      <c r="AL90" s="1">
        <f t="shared" ref="AL90" si="145">SUM(AL86:AL89,AL82:AL84)</f>
        <v>180251.22623338422</v>
      </c>
      <c r="AM90" s="1">
        <f t="shared" ref="AM90" si="146">SUM(AM86:AM89,AM82:AM84)</f>
        <v>182633.66040694481</v>
      </c>
    </row>
    <row r="91" spans="1:39" x14ac:dyDescent="0.25">
      <c r="A91" s="1" t="s">
        <v>26</v>
      </c>
      <c r="B91" s="1" t="s">
        <v>8</v>
      </c>
      <c r="C91" s="1" t="s">
        <v>12</v>
      </c>
      <c r="D91" s="2">
        <v>2.9153048460638344</v>
      </c>
      <c r="E91" s="2">
        <v>2.150188648626719</v>
      </c>
      <c r="F91" s="2">
        <v>2.1925346945286321</v>
      </c>
      <c r="G91" s="2">
        <v>3.0073456398722294</v>
      </c>
      <c r="H91" s="2">
        <v>3.2494633263956239</v>
      </c>
      <c r="I91" s="2">
        <v>2.9889699009160586</v>
      </c>
      <c r="J91" s="2">
        <v>3.7574942534183284</v>
      </c>
      <c r="K91" s="2">
        <v>3.5347583377069518</v>
      </c>
      <c r="L91" s="2">
        <v>2.9352205626953802</v>
      </c>
      <c r="M91" s="2">
        <v>2.6817244426986155</v>
      </c>
      <c r="N91" s="2">
        <v>3.9599899111919399</v>
      </c>
      <c r="O91" s="2">
        <v>3.6236019072890735</v>
      </c>
      <c r="P91" s="2">
        <v>3.0359086920925753</v>
      </c>
      <c r="Q91" s="2">
        <v>3.888951923345715</v>
      </c>
      <c r="R91" s="2">
        <v>3.2480707361575525</v>
      </c>
      <c r="S91" s="2">
        <v>3.9560214876851543</v>
      </c>
      <c r="T91" s="2">
        <v>3.8018094420561406</v>
      </c>
      <c r="U91" s="2">
        <v>3.9951112411552763</v>
      </c>
      <c r="V91" s="2">
        <v>4.1253368492881339</v>
      </c>
      <c r="W91" s="2">
        <v>3.3488012532036873</v>
      </c>
      <c r="X91" s="2">
        <v>4.0100526277616666</v>
      </c>
      <c r="Y91" s="2">
        <v>3.9529178518189632</v>
      </c>
      <c r="Z91" s="2">
        <v>2.9534681873700444</v>
      </c>
      <c r="AA91" s="2">
        <v>3.9312035143247606</v>
      </c>
      <c r="AB91" s="2">
        <v>3.6702452178822558</v>
      </c>
      <c r="AC91" s="2">
        <v>4.6676124831202817</v>
      </c>
      <c r="AD91" s="2">
        <v>4.0668954214334407</v>
      </c>
      <c r="AE91" s="2">
        <v>4.1825179157996208</v>
      </c>
      <c r="AF91" s="2">
        <v>4.2626837838057376</v>
      </c>
      <c r="AG91" s="2">
        <v>4.285433024104238</v>
      </c>
      <c r="AH91" s="2">
        <v>4.3070989672456683</v>
      </c>
      <c r="AI91" s="2">
        <v>4.3277571921014495</v>
      </c>
      <c r="AJ91" s="2">
        <v>4.3474764067365141</v>
      </c>
      <c r="AK91" s="2">
        <v>4.3663192118322423</v>
      </c>
      <c r="AL91" s="2">
        <v>4.3843427645325033</v>
      </c>
      <c r="AM91" s="2">
        <v>4.4015993575433932</v>
      </c>
    </row>
    <row r="92" spans="1:39" x14ac:dyDescent="0.25">
      <c r="A92" s="1" t="s">
        <v>26</v>
      </c>
      <c r="B92" s="1" t="s">
        <v>8</v>
      </c>
      <c r="C92" s="1" t="s">
        <v>15</v>
      </c>
      <c r="D92" s="2">
        <v>1.6697312131517785</v>
      </c>
      <c r="E92" s="2">
        <v>1.9075638426434858</v>
      </c>
      <c r="F92" s="2">
        <v>1.597756086228926</v>
      </c>
      <c r="G92" s="2">
        <v>1.7308229232393837</v>
      </c>
      <c r="H92" s="2">
        <v>1.904462457661803</v>
      </c>
      <c r="I92" s="2">
        <v>1.7349370626014622</v>
      </c>
      <c r="J92" s="2">
        <v>1.4875437408669412</v>
      </c>
      <c r="K92" s="2">
        <v>1.8100890727466354</v>
      </c>
      <c r="L92" s="2">
        <v>1.3645038818041462</v>
      </c>
      <c r="M92" s="2">
        <v>1.4912570566821135</v>
      </c>
      <c r="N92" s="2">
        <v>2.1065196438406462</v>
      </c>
      <c r="O92" s="2">
        <v>1.8320160227090749</v>
      </c>
      <c r="P92" s="2">
        <v>1.9162128313337421</v>
      </c>
      <c r="Q92" s="2">
        <v>1.6354982403855296</v>
      </c>
      <c r="R92" s="2">
        <v>2.1933864151703402</v>
      </c>
      <c r="S92" s="2">
        <v>2.1219558078959637</v>
      </c>
      <c r="T92" s="2">
        <v>1.9497631999208374</v>
      </c>
      <c r="U92" s="2">
        <v>2.1081523523701291</v>
      </c>
      <c r="V92" s="2">
        <v>2.0046308889092059</v>
      </c>
      <c r="W92" s="2">
        <v>2.0682346401306919</v>
      </c>
      <c r="X92" s="2">
        <v>1.994694109712396</v>
      </c>
      <c r="Y92" s="2">
        <v>2.067897559894746</v>
      </c>
      <c r="Z92" s="2">
        <v>2.0458103450735656</v>
      </c>
      <c r="AA92" s="2">
        <v>2.1137952310999273</v>
      </c>
      <c r="AB92" s="2">
        <v>2.3329432892604389</v>
      </c>
      <c r="AC92" s="2">
        <v>2.3823891185519255</v>
      </c>
      <c r="AD92" s="2">
        <v>2.1642391304347854</v>
      </c>
      <c r="AE92" s="2">
        <v>2.2177717391304377</v>
      </c>
      <c r="AF92" s="2">
        <v>2.2713043478260895</v>
      </c>
      <c r="AG92" s="2">
        <v>2.2910869565217418</v>
      </c>
      <c r="AH92" s="2">
        <v>2.3108695652173941</v>
      </c>
      <c r="AI92" s="2">
        <v>2.3306521739130464</v>
      </c>
      <c r="AJ92" s="2">
        <v>2.3504347826086986</v>
      </c>
      <c r="AK92" s="2">
        <v>2.3702173913043509</v>
      </c>
      <c r="AL92" s="2">
        <v>2.3900000000000032</v>
      </c>
      <c r="AM92" s="2">
        <v>2.4097826086956551</v>
      </c>
    </row>
    <row r="93" spans="1:39" x14ac:dyDescent="0.25">
      <c r="A93" s="1" t="s">
        <v>26</v>
      </c>
      <c r="B93" s="1" t="s">
        <v>8</v>
      </c>
      <c r="C93" s="1" t="s">
        <v>13</v>
      </c>
      <c r="D93" s="2">
        <v>5.455292196352767</v>
      </c>
      <c r="E93" s="2">
        <v>6.0790604117805547</v>
      </c>
      <c r="F93" s="2">
        <v>6.5202744021032162</v>
      </c>
      <c r="G93" s="2">
        <v>6.4217261035481865</v>
      </c>
      <c r="H93" s="2">
        <v>7.3587364681638103</v>
      </c>
      <c r="I93" s="2">
        <v>5.9029661248971248</v>
      </c>
      <c r="J93" s="2">
        <v>7.6655437212304696</v>
      </c>
      <c r="K93" s="2">
        <v>6.4523130344509196</v>
      </c>
      <c r="L93" s="2">
        <v>5.5595308037052158</v>
      </c>
      <c r="M93" s="2">
        <v>7.8040023622304835</v>
      </c>
      <c r="N93" s="2">
        <v>6.3502824828607833</v>
      </c>
      <c r="O93" s="2">
        <v>5.7345553661769886</v>
      </c>
      <c r="P93" s="2">
        <v>6.5886229720336003</v>
      </c>
      <c r="Q93" s="2">
        <v>6.8409189822304874</v>
      </c>
      <c r="R93" s="2">
        <v>7.3089098917629158</v>
      </c>
      <c r="S93" s="2">
        <v>7.4426562859750129</v>
      </c>
      <c r="T93" s="2">
        <v>7.5710754696169955</v>
      </c>
      <c r="U93" s="2">
        <v>6.0883368214024554</v>
      </c>
      <c r="V93" s="2">
        <v>7.8615488608015669</v>
      </c>
      <c r="W93" s="2">
        <v>7.5539442049459629</v>
      </c>
      <c r="X93" s="2">
        <v>7.4295822451487714</v>
      </c>
      <c r="Y93" s="2">
        <v>6.7329162618531626</v>
      </c>
      <c r="Z93" s="2">
        <v>5.109350062513565</v>
      </c>
      <c r="AA93" s="2">
        <v>6.5807937814592048</v>
      </c>
      <c r="AB93" s="2">
        <v>6.9640909300346054</v>
      </c>
      <c r="AC93" s="2">
        <v>7.550245833595076</v>
      </c>
      <c r="AD93" s="2">
        <v>7.3611023028088578</v>
      </c>
      <c r="AE93" s="2">
        <v>7.1974813741023835</v>
      </c>
      <c r="AF93" s="2">
        <v>7.5086490470891469</v>
      </c>
      <c r="AG93" s="2">
        <v>7.7069973189106467</v>
      </c>
      <c r="AH93" s="2">
        <v>7.7841225961324731</v>
      </c>
      <c r="AI93" s="2">
        <v>7.8215506441015545</v>
      </c>
      <c r="AJ93" s="2">
        <v>7.8730142999930681</v>
      </c>
      <c r="AK93" s="2">
        <v>7.9518507454441476</v>
      </c>
      <c r="AL93" s="2">
        <v>8.003239971828636</v>
      </c>
      <c r="AM93" s="2">
        <v>8.0485870426070676</v>
      </c>
    </row>
    <row r="94" spans="1:39" x14ac:dyDescent="0.25">
      <c r="A94" s="1" t="s">
        <v>26</v>
      </c>
      <c r="B94" s="1" t="s">
        <v>8</v>
      </c>
      <c r="C94" s="1" t="s">
        <v>18</v>
      </c>
      <c r="D94" s="2">
        <v>2.6795577936895114</v>
      </c>
      <c r="E94" s="2">
        <v>2.794308065821419</v>
      </c>
      <c r="F94" s="2">
        <v>2.8768744325830387</v>
      </c>
      <c r="G94" s="2">
        <v>2.3524786204096761</v>
      </c>
      <c r="H94" s="2">
        <v>2.8711282268614911</v>
      </c>
      <c r="I94" s="2">
        <v>2.7897219033145295</v>
      </c>
      <c r="J94" s="2">
        <v>3.0824637981297691</v>
      </c>
      <c r="K94" s="2">
        <v>3.0343859926485117</v>
      </c>
      <c r="L94" s="2">
        <v>1.9457743212871463</v>
      </c>
      <c r="M94" s="2">
        <v>3.0103743209139848</v>
      </c>
      <c r="N94" s="2">
        <v>2.7344666952741847</v>
      </c>
      <c r="O94" s="2">
        <v>2.4222885510356535</v>
      </c>
      <c r="P94" s="2">
        <v>2.698839081736335</v>
      </c>
      <c r="Q94" s="2">
        <v>2.8554187189992093</v>
      </c>
      <c r="R94" s="2">
        <v>3.32315685624335</v>
      </c>
      <c r="S94" s="2">
        <v>3.1571476898417581</v>
      </c>
      <c r="T94" s="2">
        <v>3.3485795059670127</v>
      </c>
      <c r="U94" s="2">
        <v>2.5361893059748297</v>
      </c>
      <c r="V94" s="2">
        <v>3.5584573279191511</v>
      </c>
      <c r="W94" s="2">
        <v>3.1666824926506063</v>
      </c>
      <c r="X94" s="2">
        <v>3.0482878952016899</v>
      </c>
      <c r="Y94" s="2">
        <v>3.0270339540888154</v>
      </c>
      <c r="Z94" s="2">
        <v>1.8524034126565121</v>
      </c>
      <c r="AA94" s="2">
        <v>3.11881115204298</v>
      </c>
      <c r="AB94" s="2">
        <v>3.0879005193560234</v>
      </c>
      <c r="AC94" s="2">
        <v>3.3515263157894699</v>
      </c>
      <c r="AD94" s="2">
        <v>3.3924736842105228</v>
      </c>
      <c r="AE94" s="2">
        <v>3.483421052631575</v>
      </c>
      <c r="AF94" s="2">
        <v>3.5743684210526281</v>
      </c>
      <c r="AG94" s="2">
        <v>3.6053157894736807</v>
      </c>
      <c r="AH94" s="2">
        <v>3.6362631578947333</v>
      </c>
      <c r="AI94" s="2">
        <v>3.6672105263157864</v>
      </c>
      <c r="AJ94" s="2">
        <v>3.6981578947368385</v>
      </c>
      <c r="AK94" s="2">
        <v>3.7291052631578916</v>
      </c>
      <c r="AL94" s="2">
        <v>3.7600526315789442</v>
      </c>
      <c r="AM94" s="2">
        <v>3.7909999999999968</v>
      </c>
    </row>
    <row r="95" spans="1:39" x14ac:dyDescent="0.25">
      <c r="A95" s="1" t="s">
        <v>26</v>
      </c>
      <c r="B95" s="1" t="s">
        <v>8</v>
      </c>
      <c r="C95" s="1" t="s">
        <v>19</v>
      </c>
      <c r="D95" s="2">
        <v>2.2873640167364018</v>
      </c>
      <c r="E95" s="2">
        <v>2.214695893794381</v>
      </c>
      <c r="F95" s="2">
        <v>2.5585179932636057</v>
      </c>
      <c r="G95" s="2">
        <v>1.6564442042691163</v>
      </c>
      <c r="H95" s="2">
        <v>2.2444780540063651</v>
      </c>
      <c r="I95" s="2">
        <v>2.2372858761581016</v>
      </c>
      <c r="J95" s="2">
        <v>2.5702007417436863</v>
      </c>
      <c r="K95" s="2">
        <v>2.0972717450027014</v>
      </c>
      <c r="L95" s="2">
        <v>1.5425054684313944</v>
      </c>
      <c r="M95" s="2">
        <v>2.2613369636653839</v>
      </c>
      <c r="N95" s="2">
        <v>1.9151685801845511</v>
      </c>
      <c r="O95" s="2">
        <v>1.6023338204303481</v>
      </c>
      <c r="P95" s="2">
        <v>1.8543172538844681</v>
      </c>
      <c r="Q95" s="2">
        <v>2.3358720991927928</v>
      </c>
      <c r="R95" s="2">
        <v>2.6034596252261757</v>
      </c>
      <c r="S95" s="2">
        <v>2.4024510430789143</v>
      </c>
      <c r="T95" s="2">
        <v>2.6067459338848429</v>
      </c>
      <c r="U95" s="2">
        <v>1.6399917345187163</v>
      </c>
      <c r="V95" s="2">
        <v>2.7540361723720288</v>
      </c>
      <c r="W95" s="2">
        <v>2.3945193821380681</v>
      </c>
      <c r="X95" s="2">
        <v>2.2939024170505098</v>
      </c>
      <c r="Y95" s="2">
        <v>2.2650224364458285</v>
      </c>
      <c r="Z95" s="2">
        <v>1.4187314950347021</v>
      </c>
      <c r="AA95" s="2">
        <v>2.4869997148651208</v>
      </c>
      <c r="AB95" s="2">
        <v>2.5715219768055029</v>
      </c>
      <c r="AC95" s="2">
        <v>2.5556340326340274</v>
      </c>
      <c r="AD95" s="2">
        <v>2.6021864801864751</v>
      </c>
      <c r="AE95" s="2">
        <v>2.6887389277389224</v>
      </c>
      <c r="AF95" s="2">
        <v>2.7752913752913697</v>
      </c>
      <c r="AG95" s="2">
        <v>2.8138438228438174</v>
      </c>
      <c r="AH95" s="2">
        <v>2.8523962703962651</v>
      </c>
      <c r="AI95" s="2">
        <v>2.8909487179487128</v>
      </c>
      <c r="AJ95" s="2">
        <v>2.92950116550116</v>
      </c>
      <c r="AK95" s="2">
        <v>2.9680536130536073</v>
      </c>
      <c r="AL95" s="2">
        <v>3.006606060606055</v>
      </c>
      <c r="AM95" s="2">
        <v>3.0451585081585026</v>
      </c>
    </row>
    <row r="96" spans="1:39" x14ac:dyDescent="0.25">
      <c r="A96" s="1" t="s">
        <v>26</v>
      </c>
      <c r="B96" s="1" t="s">
        <v>8</v>
      </c>
      <c r="C96" s="1" t="s">
        <v>14</v>
      </c>
      <c r="D96" s="2">
        <v>4.7429416992099913</v>
      </c>
      <c r="E96" s="2">
        <v>5.3590023826492699</v>
      </c>
      <c r="F96" s="2">
        <v>5.1114480085205196</v>
      </c>
      <c r="G96" s="2">
        <v>4.592555314571185</v>
      </c>
      <c r="H96" s="2">
        <v>5.1871812058885736</v>
      </c>
      <c r="I96" s="2">
        <v>4.6778092597058114</v>
      </c>
      <c r="J96" s="2">
        <v>4.702086102185361</v>
      </c>
      <c r="K96" s="2">
        <v>4.7400718879450681</v>
      </c>
      <c r="L96" s="2">
        <v>3.8550267341965241</v>
      </c>
      <c r="M96" s="2">
        <v>4.8162849973849191</v>
      </c>
      <c r="N96" s="2">
        <v>4.4028907276887512</v>
      </c>
      <c r="O96" s="2">
        <v>4.6533598157176232</v>
      </c>
      <c r="P96" s="2">
        <v>4.0852422434783193</v>
      </c>
      <c r="Q96" s="2">
        <v>4.4009130878034473</v>
      </c>
      <c r="R96" s="2">
        <v>4.7043135492334978</v>
      </c>
      <c r="S96" s="2">
        <v>4.497557716576349</v>
      </c>
      <c r="T96" s="2">
        <v>4.6626214353590241</v>
      </c>
      <c r="U96" s="2">
        <v>3.5738908204808175</v>
      </c>
      <c r="V96" s="2">
        <v>4.6740440659266893</v>
      </c>
      <c r="W96" s="2">
        <v>4.6303023248752542</v>
      </c>
      <c r="X96" s="2">
        <v>4.4342663171984835</v>
      </c>
      <c r="Y96" s="2">
        <v>4.1196664604429003</v>
      </c>
      <c r="Z96" s="2">
        <v>3.2174948693200327</v>
      </c>
      <c r="AA96" s="2">
        <v>3.9853141738344444</v>
      </c>
      <c r="AB96" s="2">
        <v>4.0248304736862153</v>
      </c>
      <c r="AC96" s="2">
        <v>4.6181870712675144</v>
      </c>
      <c r="AD96" s="2">
        <v>4.3103546345177008</v>
      </c>
      <c r="AE96" s="2">
        <v>4.4235483226125902</v>
      </c>
      <c r="AF96" s="2">
        <v>4.4929437825401388</v>
      </c>
      <c r="AG96" s="2">
        <v>4.498313854178539</v>
      </c>
      <c r="AH96" s="2">
        <v>4.5034282081198729</v>
      </c>
      <c r="AI96" s="2">
        <v>4.5083046851337025</v>
      </c>
      <c r="AJ96" s="2">
        <v>4.512959504101449</v>
      </c>
      <c r="AK96" s="2">
        <v>4.517407442226185</v>
      </c>
      <c r="AL96" s="2">
        <v>4.5216619917368011</v>
      </c>
      <c r="AM96" s="2">
        <v>4.5257354965873917</v>
      </c>
    </row>
    <row r="97" spans="1:39" x14ac:dyDescent="0.25">
      <c r="A97" s="1" t="s">
        <v>26</v>
      </c>
      <c r="B97" s="1" t="s">
        <v>8</v>
      </c>
      <c r="C97" s="1" t="s">
        <v>11</v>
      </c>
      <c r="D97" s="2">
        <v>2.4905180909310096</v>
      </c>
      <c r="E97" s="2">
        <v>2.2353875030698522</v>
      </c>
      <c r="F97" s="2">
        <v>2.0332256235733963</v>
      </c>
      <c r="G97" s="2">
        <v>2.5391828349803283</v>
      </c>
      <c r="H97" s="2">
        <v>2.627055244781777</v>
      </c>
      <c r="I97" s="2">
        <v>2.5308678596118908</v>
      </c>
      <c r="J97" s="2">
        <v>2.6257936017312815</v>
      </c>
      <c r="K97" s="2">
        <v>2.830622442692071</v>
      </c>
      <c r="L97" s="2">
        <v>1.9633398415068333</v>
      </c>
      <c r="M97" s="2">
        <v>2.7570595281018351</v>
      </c>
      <c r="N97" s="2">
        <v>3.5033836328649102</v>
      </c>
      <c r="O97" s="2">
        <v>3.2251484516060445</v>
      </c>
      <c r="P97" s="2">
        <v>2.65780884499353</v>
      </c>
      <c r="Q97" s="2">
        <v>2.6619094178808931</v>
      </c>
      <c r="R97" s="2">
        <v>2.8100131119762772</v>
      </c>
      <c r="S97" s="2">
        <v>2.8622970011904574</v>
      </c>
      <c r="T97" s="2">
        <v>3.3046772725925351</v>
      </c>
      <c r="U97" s="2">
        <v>3.1806071375756098</v>
      </c>
      <c r="V97" s="2">
        <v>3.2159772187951225</v>
      </c>
      <c r="W97" s="2">
        <v>2.938695106776716</v>
      </c>
      <c r="X97" s="2">
        <v>2.7594612973017947</v>
      </c>
      <c r="Y97" s="2">
        <v>3.3825097041648005</v>
      </c>
      <c r="Z97" s="2">
        <v>2.2875719110147195</v>
      </c>
      <c r="AA97" s="2">
        <v>2.8434355355500425</v>
      </c>
      <c r="AB97" s="2">
        <v>2.9190026087698384</v>
      </c>
      <c r="AC97" s="2">
        <v>4.1040817475517795</v>
      </c>
      <c r="AD97" s="2">
        <v>2.9031836275925214</v>
      </c>
      <c r="AE97" s="2">
        <v>3.0866228509410165</v>
      </c>
      <c r="AF97" s="2">
        <v>3.1865387537496264</v>
      </c>
      <c r="AG97" s="2">
        <v>3.3620141838369295</v>
      </c>
      <c r="AH97" s="2">
        <v>3.4854962136998591</v>
      </c>
      <c r="AI97" s="2">
        <v>3.5333117353045704</v>
      </c>
      <c r="AJ97" s="2">
        <v>3.5566615440207463</v>
      </c>
      <c r="AK97" s="2">
        <v>3.610943815750256</v>
      </c>
      <c r="AL97" s="2">
        <v>3.6599466843483532</v>
      </c>
      <c r="AM97" s="2">
        <v>3.7020245640938199</v>
      </c>
    </row>
  </sheetData>
  <autoFilter ref="A1:AL49" xr:uid="{7B50664B-1156-438F-8C08-F474EA95EAE1}">
    <sortState xmlns:xlrd2="http://schemas.microsoft.com/office/spreadsheetml/2017/richdata2" ref="A2:AL49">
      <sortCondition ref="A2:A49"/>
      <sortCondition ref="B2:B49"/>
      <sortCondition ref="C2:C49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7131357-5c03-45fa-a80b-b9111bb46cb1" xsi:nil="true"/>
    <TaxCatchAll xmlns="d3f11db4-a96c-41b4-b8ec-902c72f52048" xsi:nil="true"/>
    <lcf76f155ced4ddcb4097134ff3c332f xmlns="77131357-5c03-45fa-a80b-b9111bb46cb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CA5EAACE9DA04D9E421A617A76D009" ma:contentTypeVersion="19" ma:contentTypeDescription="Crear nuevo documento." ma:contentTypeScope="" ma:versionID="f76b87d8f803ec01972d4c4d38f87fe2">
  <xsd:schema xmlns:xsd="http://www.w3.org/2001/XMLSchema" xmlns:xs="http://www.w3.org/2001/XMLSchema" xmlns:p="http://schemas.microsoft.com/office/2006/metadata/properties" xmlns:ns2="77131357-5c03-45fa-a80b-b9111bb46cb1" xmlns:ns3="d3f11db4-a96c-41b4-b8ec-902c72f52048" targetNamespace="http://schemas.microsoft.com/office/2006/metadata/properties" ma:root="true" ma:fieldsID="89c3ec750eafe9623f1f4f51d70608f2" ns2:_="" ns3:_="">
    <xsd:import namespace="77131357-5c03-45fa-a80b-b9111bb46cb1"/>
    <xsd:import namespace="d3f11db4-a96c-41b4-b8ec-902c72f520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31357-5c03-45fa-a80b-b9111bb46c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Estado de aprobación" ma:internalName="Estado_x0020_de_x0020_aprobaci_x00f3_n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ab20cb4-9c0f-41d2-89f3-02c382a65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f11db4-a96c-41b4-b8ec-902c72f5204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c6aff7b-77d9-4645-af3f-7b0008d975fa}" ma:internalName="TaxCatchAll" ma:showField="CatchAllData" ma:web="d3f11db4-a96c-41b4-b8ec-902c72f520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6D9A8C-CDC6-4303-A258-804F22CC1358}">
  <ds:schemaRefs>
    <ds:schemaRef ds:uri="http://schemas.microsoft.com/office/2006/metadata/properties"/>
    <ds:schemaRef ds:uri="http://schemas.microsoft.com/office/infopath/2007/PartnerControls"/>
    <ds:schemaRef ds:uri="77131357-5c03-45fa-a80b-b9111bb46cb1"/>
    <ds:schemaRef ds:uri="d3f11db4-a96c-41b4-b8ec-902c72f52048"/>
  </ds:schemaRefs>
</ds:datastoreItem>
</file>

<file path=customXml/itemProps2.xml><?xml version="1.0" encoding="utf-8"?>
<ds:datastoreItem xmlns:ds="http://schemas.openxmlformats.org/officeDocument/2006/customXml" ds:itemID="{C815B04A-1B8B-4841-AF77-249D24DC764B}"/>
</file>

<file path=customXml/itemProps3.xml><?xml version="1.0" encoding="utf-8"?>
<ds:datastoreItem xmlns:ds="http://schemas.openxmlformats.org/officeDocument/2006/customXml" ds:itemID="{8D9DE5E9-50F1-4438-8C0F-DFD2B5BE87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Marín, Natalia</dc:creator>
  <cp:lastModifiedBy>Rodriguez Zurro, Tomás</cp:lastModifiedBy>
  <dcterms:created xsi:type="dcterms:W3CDTF">2025-03-26T14:26:52Z</dcterms:created>
  <dcterms:modified xsi:type="dcterms:W3CDTF">2026-04-22T15:18:22Z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0x010100D6CA5EAACE9DA04D9E421A617A76D009</vt:lpwstr>
  </property>
  <property fmtid="{D5CDD505-2E9C-101B-9397-08002B2CF9AE}" pid="3" name="MediaServiceImageTags">
    <vt:lpwstr/>
  </property>
</Properties>
</file>