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620" i="1" l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D28619" i="1"/>
  <c r="C28619" i="1"/>
  <c r="B28619" i="1"/>
  <c r="D28579" i="1" l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D28578" i="1" l="1"/>
  <c r="C28578" i="1"/>
  <c r="B28578" i="1"/>
  <c r="D28538" i="1" l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D28537" i="1" l="1"/>
  <c r="C28537" i="1"/>
  <c r="B28537" i="1"/>
  <c r="D28497" i="1" l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D28496" i="1" l="1"/>
  <c r="C28496" i="1"/>
  <c r="B28496" i="1"/>
  <c r="D28456" i="1" l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D28455" i="1" l="1"/>
  <c r="C28455" i="1"/>
  <c r="B28455" i="1"/>
  <c r="D28415" i="1" l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D28414" i="1"/>
  <c r="C28414" i="1"/>
  <c r="B28414" i="1"/>
  <c r="D28374" i="1" l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D28373" i="1" l="1"/>
  <c r="C28373" i="1"/>
  <c r="B28373" i="1"/>
  <c r="D28333" i="1" l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D28332" i="1" l="1"/>
  <c r="C28332" i="1"/>
  <c r="B28332" i="1"/>
  <c r="D28292" i="1" l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D28291" i="1" l="1"/>
  <c r="C28291" i="1"/>
  <c r="B28291" i="1"/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<sst xmlns="http://schemas.openxmlformats.org/spreadsheetml/2006/main" count="117286" uniqueCount="1975">
  <si>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</si>
  <si>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</si>
  <si>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</si>
  <si>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</si>
  <si>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</si>
  <si>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</si>
  <si>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</si>
  <si>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</si>
  <si>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</si>
  <si>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</si>
  <si>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</si>
  <si>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</si>
  <si>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</si>
  <si>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</si>
  <si>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</si>
  <si>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</si>
  <si>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</si>
  <si>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</si>
  <si>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</si>
  <si>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</si>
  <si>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</si>
  <si>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</si>
  <si>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</si>
  <si>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</si>
  <si>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</si>
  <si>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</si>
  <si>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</si>
  <si>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</si>
  <si>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</si>
  <si>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</si>
  <si>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</si>
  <si>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</si>
  <si>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</si>
  <si>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</si>
  <si>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</si>
  <si>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</si>
  <si>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</si>
  <si>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</si>
  <si>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</si>
  <si>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</si>
  <si>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</si>
  <si>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</si>
  <si>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</si>
  <si>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</si>
  <si>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</si>
  <si>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</si>
  <si>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</si>
  <si>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</si>
  <si>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</si>
  <si>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</si>
  <si>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</si>
  <si>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</si>
  <si>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</si>
  <si>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</si>
  <si>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</si>
  <si>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</si>
  <si>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</si>
  <si>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</si>
  <si>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</si>
  <si>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</si>
  <si>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</si>
  <si>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</si>
  <si>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</si>
  <si>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</si>
  <si>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</si>
  <si>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</si>
  <si>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</si>
  <si>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</si>
  <si>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</si>
  <si>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</si>
  <si>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</si>
  <si>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</si>
  <si>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</si>
  <si>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</si>
  <si>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</si>
  <si>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</si>
  <si>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</si>
  <si>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</si>
  <si>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</si>
  <si>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</si>
  <si>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</si>
  <si>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</si>
  <si>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</si>
  <si>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</si>
  <si>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</si>
  <si>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</si>
  <si>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</si>
  <si>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</si>
  <si>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</si>
  <si>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</si>
  <si>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</si>
  <si>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</si>
  <si>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</si>
  <si>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</si>
  <si>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</si>
  <si>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</si>
  <si>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</si>
  <si>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</si>
  <si>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</si>
  <si>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</si>
  <si>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</si>
  <si>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</si>
  <si>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</si>
  <si>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</si>
  <si>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</si>
  <si>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</si>
  <si>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</si>
  <si>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</si>
  <si>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</si>
  <si>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</si>
  <si>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</si>
  <si>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</si>
  <si>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</si>
  <si>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</si>
  <si>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</si>
  <si>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</si>
  <si>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</si>
  <si>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</si>
  <si>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</si>
  <si>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</si>
  <si>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</si>
  <si>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</si>
  <si>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</si>
  <si>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</si>
  <si>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</si>
  <si>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</si>
  <si>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</si>
  <si>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</si>
  <si>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</si>
  <si>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</si>
  <si>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</si>
  <si>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</si>
  <si>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</si>
  <si>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</si>
  <si>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</si>
  <si>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</si>
  <si>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</si>
  <si>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</si>
  <si>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</si>
  <si>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</si>
  <si>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</si>
  <si>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</si>
  <si>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</si>
  <si>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</si>
  <si>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</si>
  <si>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</si>
  <si>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</si>
  <si>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</si>
  <si>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</si>
  <si>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</si>
  <si>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</si>
  <si>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</si>
  <si>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</si>
  <si>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</si>
  <si>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</si>
  <si>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</si>
  <si>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</si>
  <si>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</si>
  <si>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</si>
  <si>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</si>
  <si>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</si>
  <si>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</si>
  <si>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</si>
  <si>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</si>
  <si>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</si>
  <si>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</si>
  <si>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</si>
  <si>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</si>
  <si>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</si>
  <si>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</si>
  <si>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</si>
  <si>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</si>
  <si>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</si>
  <si>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</si>
  <si>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</si>
  <si>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</si>
  <si>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</si>
  <si>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</si>
  <si>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</si>
  <si>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</si>
  <si>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</si>
  <si>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</si>
  <si>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</si>
  <si>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</si>
  <si>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</si>
  <si>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</si>
  <si>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</si>
  <si>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</si>
  <si>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</si>
  <si>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</si>
  <si>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</si>
  <si>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</si>
  <si>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</si>
  <si>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</si>
  <si>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</si>
  <si>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</si>
  <si>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</si>
  <si>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</si>
  <si>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</si>
  <si>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</si>
  <si>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</si>
  <si>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</si>
  <si>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</si>
  <si>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</si>
  <si>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</si>
  <si>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</si>
  <si>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</si>
  <si>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</si>
  <si>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</si>
  <si>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</si>
  <si>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</si>
  <si>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</si>
  <si>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</si>
  <si>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</si>
  <si>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</si>
  <si>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</si>
  <si>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</si>
  <si>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</si>
  <si>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</si>
  <si>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</si>
  <si>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</si>
  <si>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</si>
  <si>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</si>
  <si>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</si>
  <si>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</si>
  <si>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</si>
  <si>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</si>
  <si>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</si>
  <si>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</si>
  <si>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</si>
  <si>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</si>
  <si>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</si>
  <si>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</si>
  <si>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</si>
  <si>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</si>
  <si>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</si>
  <si>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</si>
  <si>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</si>
  <si>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</si>
  <si>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</si>
  <si>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</si>
  <si>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</si>
  <si>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</si>
  <si>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</si>
  <si>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</si>
  <si>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</si>
  <si>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</si>
  <si>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</si>
  <si>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</si>
  <si>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</si>
  <si>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</si>
  <si>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</si>
  <si>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</si>
  <si>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</si>
  <si>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</si>
  <si>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</si>
  <si>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</si>
  <si>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</si>
  <si>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</si>
  <si>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</si>
  <si>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</si>
  <si>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</si>
  <si>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</si>
  <si>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</si>
  <si>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</si>
  <si>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</si>
  <si>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</si>
  <si>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</si>
  <si>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</si>
  <si>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</si>
  <si>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</si>
  <si>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</si>
  <si>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</si>
  <si>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</si>
  <si>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</si>
  <si>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</si>
  <si>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</si>
  <si>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</si>
  <si>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</si>
  <si>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</si>
  <si>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</si>
  <si>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</si>
  <si>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</si>
  <si>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</si>
  <si>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</si>
  <si>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</si>
  <si>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</si>
  <si>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</si>
  <si>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</si>
  <si>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</si>
  <si>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</si>
  <si>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</si>
  <si>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</si>
  <si>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</si>
  <si>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</si>
  <si>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</si>
  <si>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</si>
  <si>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</si>
  <si>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</si>
  <si>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</si>
  <si>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</si>
  <si>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</si>
  <si>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</si>
  <si>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</si>
  <si>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</si>
  <si>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</si>
  <si>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</si>
  <si>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</si>
  <si>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</si>
  <si>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</si>
  <si>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</si>
  <si>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</si>
  <si>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</si>
  <si>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</si>
  <si>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</si>
  <si>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</si>
  <si>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</si>
  <si>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</si>
  <si>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</si>
  <si>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</si>
  <si>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</si>
  <si>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</si>
  <si>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</si>
  <si>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</si>
  <si>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</si>
  <si>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</si>
  <si>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</si>
  <si>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</si>
  <si>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</si>
  <si>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</si>
  <si>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</si>
  <si>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</si>
  <si>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</si>
  <si>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</si>
  <si>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</si>
  <si>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</si>
  <si>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</si>
  <si>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</si>
  <si>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</si>
  <si>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</si>
  <si>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</si>
  <si>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</si>
  <si>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</si>
  <si>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</si>
  <si>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</si>
  <si>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</si>
  <si>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</si>
  <si>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</si>
  <si>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</si>
  <si>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</si>
  <si>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</si>
  <si>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</si>
  <si>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</si>
  <si>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</si>
  <si>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</si>
  <si>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</si>
  <si>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</si>
  <si>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</si>
  <si>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</si>
  <si>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</si>
  <si>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</si>
  <si>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</si>
  <si>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</si>
  <si>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</si>
  <si>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</si>
  <si>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</si>
  <si>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</si>
  <si>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</si>
  <si>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</si>
  <si>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</si>
  <si>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</si>
  <si>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</si>
  <si>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</si>
  <si>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</si>
  <si>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</si>
  <si>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</si>
  <si>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</si>
  <si>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</si>
  <si>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</si>
  <si>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</si>
  <si>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</si>
  <si>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</si>
  <si>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</si>
  <si>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</si>
  <si>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</si>
  <si>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</si>
  <si>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</si>
  <si>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</si>
  <si>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</si>
  <si>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</si>
  <si>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</si>
  <si>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</si>
  <si>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</si>
  <si>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</si>
  <si>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</si>
  <si>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</si>
  <si>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</si>
  <si>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</si>
  <si>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</si>
  <si>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</si>
  <si>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</si>
  <si>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</si>
  <si>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</si>
  <si>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</si>
  <si>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</si>
  <si>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</si>
  <si>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</si>
  <si>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</si>
  <si>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</si>
  <si>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</si>
  <si>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</si>
  <si>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</si>
  <si>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</si>
  <si>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</si>
  <si>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</si>
  <si>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</si>
  <si>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</si>
  <si>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</si>
  <si>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</si>
  <si>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</si>
  <si>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</si>
  <si>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</si>
  <si>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</si>
  <si>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</si>
  <si>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</si>
  <si>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</si>
  <si>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</si>
  <si>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</si>
  <si>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</si>
  <si>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</si>
  <si>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</si>
  <si>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</si>
  <si>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</si>
  <si>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</si>
  <si>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</si>
  <si>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</si>
  <si>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</si>
  <si>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</si>
  <si>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</si>
  <si>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</si>
  <si>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</si>
  <si>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</si>
  <si>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</si>
  <si>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</si>
  <si>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</si>
  <si>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</si>
  <si>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</si>
  <si>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</si>
  <si>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</si>
  <si>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</si>
  <si>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</si>
  <si>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</si>
  <si>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</si>
  <si>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</si>
  <si>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</si>
  <si>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</si>
  <si>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</si>
  <si>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</si>
  <si>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</si>
  <si>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</si>
  <si>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</si>
  <si>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</si>
  <si>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</si>
  <si>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</si>
  <si>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</si>
  <si>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</si>
  <si>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</si>
  <si>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</si>
  <si>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</si>
  <si>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</si>
  <si>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</si>
  <si>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</si>
  <si>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</si>
  <si>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</si>
  <si>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</si>
  <si>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</si>
  <si>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</si>
  <si>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</si>
  <si>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</si>
  <si>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</si>
  <si>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</si>
  <si>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</si>
  <si>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</si>
  <si>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</si>
  <si>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</si>
  <si>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</si>
  <si>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</si>
  <si>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</si>
  <si>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</si>
  <si>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</si>
  <si>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</si>
  <si>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</si>
  <si>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</si>
  <si>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</si>
  <si>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</si>
  <si>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</si>
  <si>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</si>
  <si>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</si>
  <si>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</si>
  <si>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</si>
  <si>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</si>
  <si>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</si>
  <si>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</si>
  <si>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</si>
  <si>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</si>
  <si>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</si>
  <si>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</si>
  <si>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</si>
  <si>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</si>
  <si>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</si>
  <si>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</si>
  <si>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</si>
  <si>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</si>
  <si>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</si>
  <si>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</si>
  <si>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</si>
  <si>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</si>
  <si>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</si>
  <si>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</si>
  <si>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</si>
  <si>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</si>
  <si>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</si>
  <si>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</si>
  <si>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</si>
  <si>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</si>
  <si>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</si>
  <si>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</si>
  <si>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</si>
  <si>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</si>
  <si>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</si>
  <si>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</si>
  <si>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</si>
  <si>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</si>
  <si>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</si>
  <si>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</si>
  <si>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</si>
  <si>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</si>
  <si>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</si>
  <si>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</si>
  <si>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</si>
  <si>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</si>
  <si>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</si>
  <si>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</si>
  <si>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</si>
  <si>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</si>
  <si>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</si>
  <si>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</si>
  <si>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</si>
  <si>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</si>
  <si>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</si>
  <si>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</si>
  <si>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</si>
  <si>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</si>
  <si>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</si>
  <si>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</si>
  <si>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</si>
  <si>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</si>
  <si>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</si>
  <si>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</si>
  <si>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</si>
  <si>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</si>
  <si>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</si>
  <si>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</si>
  <si>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</si>
  <si>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</si>
  <si>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</si>
  <si>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</si>
  <si>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</si>
  <si>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</si>
  <si>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</si>
  <si>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</si>
  <si>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</si>
  <si>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</si>
  <si>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</si>
  <si>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</si>
  <si>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</si>
  <si>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</si>
  <si>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</si>
  <si>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</si>
  <si>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</si>
  <si>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</si>
  <si>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</si>
  <si>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</si>
  <si>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</si>
  <si>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</si>
  <si>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</si>
  <si>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</si>
  <si>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</si>
  <si>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</si>
  <si>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</si>
  <si>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</si>
  <si>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</si>
  <si>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</si>
  <si>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</si>
  <si>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</si>
  <si>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</si>
  <si>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</si>
  <si>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</si>
  <si>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</si>
  <si>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</si>
  <si>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</si>
  <si>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</si>
  <si>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</si>
  <si>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</si>
  <si>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</si>
  <si>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</si>
  <si>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</si>
  <si>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</si>
  <si>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</si>
  <si>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</si>
  <si>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</si>
  <si>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</si>
  <si>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</si>
  <si>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</si>
  <si>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</si>
  <si>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</si>
  <si>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</si>
  <si>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</si>
  <si>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</si>
  <si>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</si>
  <si>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</si>
  <si>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</si>
  <si>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</si>
  <si>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</si>
  <si>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</si>
  <si>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</si>
  <si>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</si>
  <si>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</si>
  <si>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</si>
  <si>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</si>
  <si>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</si>
  <si>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</si>
  <si>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</si>
  <si>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</si>
  <si>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</si>
  <si>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</si>
  <si>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</si>
  <si>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</si>
  <si>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</si>
  <si>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</si>
  <si>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</si>
  <si>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</si>
  <si>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</si>
  <si>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</si>
  <si>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</si>
  <si>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</si>
  <si>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</si>
  <si>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</si>
  <si>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</si>
  <si>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</si>
  <si>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</si>
  <si>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</si>
  <si>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</si>
  <si>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</si>
  <si>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</si>
  <si>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</si>
  <si>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</si>
  <si>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</si>
  <si>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</si>
  <si>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</si>
  <si>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</si>
  <si>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</si>
  <si>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</si>
  <si>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</si>
  <si>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</si>
  <si>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</si>
  <si>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</si>
  <si>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</si>
  <si>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</si>
  <si>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</si>
  <si>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</si>
  <si>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</si>
  <si>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</si>
  <si>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</si>
  <si>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</si>
  <si>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</si>
  <si>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</si>
  <si>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</si>
  <si>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</si>
  <si>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</si>
  <si>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</si>
  <si>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</si>
  <si>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</si>
  <si>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</si>
  <si>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</si>
  <si>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</si>
  <si>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</si>
  <si>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</si>
  <si>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</si>
  <si>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</si>
  <si>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</si>
  <si>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</si>
  <si>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</si>
  <si>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</si>
  <si>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</si>
  <si>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</si>
  <si>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</si>
  <si>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</si>
  <si>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</si>
  <si>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</si>
  <si>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</si>
  <si>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</si>
  <si>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</si>
  <si>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</si>
  <si>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</si>
  <si>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</si>
  <si>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</si>
  <si>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</si>
  <si>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</si>
  <si>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</si>
  <si>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</si>
  <si>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</si>
  <si>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</si>
  <si>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</si>
  <si>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</si>
  <si>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</si>
  <si>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</si>
  <si>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</si>
  <si>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</si>
  <si>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</si>
  <si>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</si>
  <si>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</si>
  <si>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</si>
  <si>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</si>
  <si>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</si>
  <si>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</si>
  <si>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</si>
  <si>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</si>
  <si>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</si>
  <si>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</si>
  <si>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</si>
  <si>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</si>
  <si>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</si>
  <si>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</si>
  <si>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</si>
  <si>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</si>
  <si>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</si>
  <si>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</si>
  <si>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</si>
  <si>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</si>
  <si>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</si>
  <si>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</si>
  <si>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</si>
  <si>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</si>
  <si>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</si>
  <si>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</si>
  <si>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</si>
  <si>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</si>
  <si>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</si>
  <si>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</si>
  <si>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</si>
  <si>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</si>
  <si>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</si>
  <si>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</si>
  <si>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</si>
  <si>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</si>
  <si>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</si>
  <si>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</si>
  <si>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</si>
  <si>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</si>
  <si>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</si>
  <si>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</si>
  <si>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</si>
  <si>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</si>
  <si>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</si>
  <si>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</si>
  <si>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</si>
  <si>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</si>
  <si>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</si>
  <si>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</si>
  <si>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</si>
  <si>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</si>
  <si>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</si>
  <si>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</si>
  <si>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</si>
  <si>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</si>
  <si>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</si>
  <si>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</si>
  <si>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</si>
  <si>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</si>
  <si>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</si>
  <si>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</si>
  <si>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</si>
  <si>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</si>
  <si>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</si>
  <si>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</si>
  <si>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</si>
  <si>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</si>
  <si>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</si>
  <si>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</si>
  <si>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</si>
  <si>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</si>
  <si>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</si>
  <si>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</si>
  <si>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</si>
  <si>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</si>
  <si>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</si>
  <si>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</si>
  <si>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</si>
  <si>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</si>
  <si>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</si>
  <si>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</si>
  <si>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</si>
  <si>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</si>
  <si>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</si>
  <si>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</si>
  <si>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</si>
  <si>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</si>
  <si>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</si>
  <si>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</si>
  <si>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</si>
  <si>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</si>
  <si>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</si>
  <si>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</si>
  <si>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</si>
  <si>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</si>
  <si>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</si>
  <si>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</si>
  <si>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</si>
  <si>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</si>
  <si>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</si>
  <si>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</si>
  <si>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</si>
  <si>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</si>
  <si>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</si>
  <si>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</si>
  <si>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</si>
  <si>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</si>
  <si>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</si>
  <si>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</si>
  <si>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</si>
  <si>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</si>
  <si>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</si>
  <si>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</si>
  <si>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</si>
  <si>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</si>
  <si>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</si>
  <si>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</si>
  <si>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</si>
  <si>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</si>
  <si>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</si>
  <si>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</si>
  <si>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</si>
  <si>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</si>
  <si>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</si>
  <si>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</si>
  <si>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</si>
  <si>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</si>
  <si>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</si>
  <si>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</si>
  <si>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</si>
  <si>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</si>
  <si>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</si>
  <si>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</si>
  <si>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</si>
  <si>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</si>
  <si>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</si>
  <si>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</si>
  <si>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</si>
  <si>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</si>
  <si>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</si>
  <si>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</si>
  <si>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</si>
  <si>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</si>
  <si>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</si>
  <si>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</si>
  <si>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</si>
  <si>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</si>
  <si>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</si>
  <si>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</si>
  <si>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</si>
  <si>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</si>
  <si>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</si>
  <si>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</si>
  <si>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</si>
  <si>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</si>
  <si>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</si>
  <si>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</si>
  <si>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</si>
  <si>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</si>
  <si>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</si>
  <si>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</si>
  <si>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</si>
  <si>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</si>
  <si>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</si>
  <si>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</si>
  <si>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</si>
  <si>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</si>
  <si>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</si>
  <si>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</si>
  <si>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</si>
  <si>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</si>
  <si>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</si>
  <si>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</si>
  <si>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</si>
  <si>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</si>
  <si>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</si>
  <si>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</si>
  <si>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</si>
  <si>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</si>
  <si>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</si>
  <si>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</si>
  <si>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</si>
  <si>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</si>
  <si>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</si>
  <si>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</si>
  <si>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</si>
  <si>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</si>
  <si>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</si>
  <si>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</si>
  <si>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</si>
  <si>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</si>
  <si>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</si>
  <si>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</si>
  <si>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</si>
  <si>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</si>
  <si>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</si>
  <si>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</si>
  <si>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</si>
  <si>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</si>
  <si>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</si>
  <si>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</si>
  <si>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</si>
  <si>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</si>
  <si>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</si>
  <si>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</si>
  <si>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</si>
  <si>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</si>
  <si>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</si>
  <si>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</si>
  <si>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</si>
  <si>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</si>
  <si>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</si>
  <si>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</si>
  <si>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</si>
  <si>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</si>
  <si>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</si>
  <si>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</si>
  <si>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</si>
  <si>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</si>
  <si>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</si>
  <si>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</si>
  <si>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</si>
  <si>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</si>
  <si>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</si>
  <si>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</si>
  <si>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</si>
  <si>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</si>
  <si>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</si>
  <si>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</si>
  <si>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</si>
  <si>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</si>
  <si>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</si>
  <si>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</si>
  <si>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</si>
  <si>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</si>
  <si>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</si>
  <si>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</si>
  <si>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</si>
  <si>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</si>
  <si>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</si>
  <si>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</si>
  <si>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</si>
  <si>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</si>
  <si>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</si>
  <si>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</si>
  <si>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</si>
  <si>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</si>
  <si>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</si>
  <si>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</si>
  <si>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</si>
  <si>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</si>
  <si>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</si>
  <si>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</si>
  <si>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</si>
  <si>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</si>
  <si>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</si>
  <si>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</si>
  <si>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</si>
  <si>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</si>
  <si>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</si>
  <si>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</si>
  <si>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</si>
  <si>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</si>
  <si>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</si>
  <si>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</si>
  <si>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</si>
  <si>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</si>
  <si>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</si>
  <si>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</si>
  <si>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</si>
  <si>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</si>
  <si>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</si>
  <si>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</si>
  <si>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</si>
  <si>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</si>
  <si>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</si>
  <si>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</si>
  <si>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</si>
  <si>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</si>
  <si>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</si>
  <si>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</si>
  <si>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</si>
  <si>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</si>
  <si>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</si>
  <si>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</si>
  <si>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</si>
  <si>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</si>
  <si>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</si>
  <si>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</si>
  <si>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</si>
  <si>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</si>
  <si>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</si>
  <si>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</si>
  <si>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</si>
  <si>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</si>
  <si>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</si>
  <si>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</si>
  <si>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</si>
  <si>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</si>
  <si>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</si>
  <si>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</si>
  <si>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</si>
  <si>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</si>
  <si>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</si>
  <si>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</si>
  <si>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</si>
  <si>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</si>
  <si>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</si>
  <si>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</si>
  <si>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</si>
  <si>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</si>
  <si>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</si>
  <si>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</si>
  <si>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</si>
  <si>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</si>
  <si>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</si>
  <si>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</si>
  <si>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</si>
  <si>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</si>
  <si>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</si>
  <si>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</si>
  <si>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</si>
  <si>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</si>
  <si>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</si>
  <si>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</si>
  <si>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</si>
  <si>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</si>
  <si>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</si>
  <si>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</si>
  <si>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</si>
  <si>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</si>
  <si>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</si>
  <si>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</si>
  <si>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</si>
  <si>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</si>
  <si>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</si>
  <si>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</si>
  <si>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</si>
  <si>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</si>
  <si>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</si>
  <si>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</si>
  <si>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</si>
  <si>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</si>
  <si>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</si>
  <si>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</si>
  <si>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</si>
  <si>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</si>
  <si>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</si>
  <si>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</si>
  <si>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</si>
  <si>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</si>
  <si>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</si>
  <si>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</si>
  <si>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</si>
  <si>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</si>
  <si>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</si>
  <si>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</si>
  <si>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</si>
  <si>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</si>
  <si>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</si>
  <si>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</si>
  <si>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</si>
  <si>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</si>
  <si>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</si>
  <si>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</si>
  <si>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</si>
  <si>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</si>
  <si>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</si>
  <si>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</si>
  <si>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</si>
  <si>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</si>
  <si>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</si>
  <si>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</si>
  <si>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</si>
  <si>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</si>
  <si>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</si>
  <si>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</si>
  <si>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</si>
  <si>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</si>
  <si>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</si>
  <si>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</si>
  <si>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</si>
  <si>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</si>
  <si>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</si>
  <si>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</si>
  <si>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</si>
  <si>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</si>
  <si>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</si>
  <si>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</si>
  <si>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</si>
  <si>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</si>
  <si>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</si>
  <si>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</si>
  <si>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</si>
  <si>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</si>
  <si>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</si>
  <si>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</si>
  <si>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</si>
  <si>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</si>
  <si>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</si>
  <si>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</si>
  <si>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</si>
  <si>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</si>
  <si>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</si>
  <si>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</si>
  <si>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</si>
  <si>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</si>
  <si>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</si>
  <si>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</si>
  <si>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</si>
  <si>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</si>
  <si>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</si>
  <si>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</si>
  <si>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</si>
  <si>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</si>
  <si>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</si>
  <si>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</si>
  <si>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</si>
  <si>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</si>
  <si>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</si>
  <si>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</si>
  <si>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</si>
  <si>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</si>
  <si>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</si>
  <si>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</si>
  <si>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</si>
  <si>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</si>
  <si>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</si>
  <si>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</si>
  <si>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</si>
  <si>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</si>
  <si>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</si>
  <si>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</si>
  <si>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</si>
  <si>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</si>
  <si>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</si>
  <si>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</si>
  <si>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</si>
  <si>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</si>
  <si>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</si>
  <si>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</si>
  <si>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</si>
  <si>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</si>
  <si>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</si>
  <si>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</si>
  <si>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</si>
  <si>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</si>
  <si>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</si>
  <si>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</si>
  <si>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</si>
  <si>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</si>
  <si>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</si>
  <si>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</si>
  <si>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</si>
  <si>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</si>
  <si>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</si>
  <si>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</si>
  <si>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</si>
  <si>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</si>
  <si>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</si>
  <si>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</si>
  <si>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</si>
  <si>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</si>
  <si>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</si>
  <si>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</si>
  <si>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</si>
  <si>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</si>
  <si>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</si>
  <si>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</si>
  <si>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</si>
  <si>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</si>
  <si>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</si>
  <si>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</si>
  <si>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</si>
  <si>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</si>
  <si>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</si>
  <si>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</si>
  <si>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</si>
  <si>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</si>
  <si>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</si>
  <si>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</si>
  <si>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</si>
  <si>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</si>
  <si>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</si>
  <si>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</si>
  <si>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</si>
  <si>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</si>
  <si>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</si>
  <si>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</si>
  <si>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</si>
  <si>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</si>
  <si>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</si>
  <si>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</si>
  <si>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</si>
  <si>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</si>
  <si>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</si>
  <si>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</si>
  <si>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</si>
  <si>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</si>
  <si>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</si>
  <si>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</si>
  <si>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</si>
  <si>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</si>
  <si>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</si>
  <si>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</si>
  <si>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</si>
  <si>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</si>
  <si>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</si>
  <si>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</si>
  <si>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</si>
  <si>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</si>
  <si>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</si>
  <si>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</si>
  <si>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</si>
  <si>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</si>
  <si>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</si>
  <si>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</si>
  <si>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</si>
  <si>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</si>
  <si>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</si>
  <si>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</si>
  <si>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</si>
  <si>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</si>
  <si>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</si>
  <si>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</si>
  <si>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</si>
  <si>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</si>
  <si>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</si>
  <si>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</si>
  <si>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</si>
  <si>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</si>
  <si>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</si>
  <si>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</si>
  <si>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</si>
  <si>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</si>
  <si>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</si>
  <si>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</si>
  <si>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</si>
  <si>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</si>
  <si>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</si>
  <si>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</si>
  <si>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</si>
  <si>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</si>
  <si>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</si>
  <si>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</si>
  <si>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</si>
  <si>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</si>
  <si>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</si>
  <si>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</si>
  <si>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</si>
  <si>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</si>
  <si>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</si>
  <si>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</si>
  <si>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</si>
  <si>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</si>
  <si>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</si>
  <si>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</si>
  <si>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</si>
  <si>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</si>
  <si>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</si>
  <si>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</si>
  <si>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</si>
  <si>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</si>
  <si>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</si>
  <si>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</si>
  <si>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</si>
  <si>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</si>
  <si>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</si>
  <si>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</si>
  <si>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</si>
  <si>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</si>
  <si>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</si>
  <si>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</si>
  <si>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</si>
  <si>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</si>
  <si>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</si>
  <si>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</si>
  <si>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</si>
  <si>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</si>
  <si>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</si>
  <si>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</si>
  <si>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</si>
  <si>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</si>
  <si>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</si>
  <si>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</si>
  <si>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</si>
  <si>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</si>
  <si>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</si>
  <si>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</si>
  <si>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</si>
  <si>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</si>
  <si>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</si>
  <si>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</si>
  <si>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</si>
  <si>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</si>
  <si>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</si>
  <si>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</si>
  <si>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</si>
  <si>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</si>
  <si>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</si>
  <si>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</si>
  <si>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</si>
  <si>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</si>
  <si>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</si>
  <si>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</si>
  <si>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</si>
  <si>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</si>
  <si>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</si>
  <si>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</si>
  <si>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</si>
  <si>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</si>
  <si>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</si>
  <si>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</si>
  <si>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</si>
  <si>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</si>
  <si>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</si>
  <si>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</si>
  <si>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</si>
  <si>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</si>
  <si>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</si>
  <si>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</si>
  <si>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</si>
  <si>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</si>
  <si>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</si>
  <si>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</si>
  <si>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</si>
  <si>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</si>
  <si>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</si>
  <si>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</si>
  <si>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</si>
  <si>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</si>
  <si>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</si>
  <si>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</si>
  <si>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</si>
  <si>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</si>
  <si>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</si>
  <si>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</si>
  <si>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</si>
  <si>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</si>
  <si>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</si>
  <si>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</si>
  <si>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</si>
  <si>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</si>
  <si>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</si>
  <si>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</si>
  <si>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</si>
  <si>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</si>
  <si>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</si>
  <si>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</si>
  <si>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</si>
  <si>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</si>
  <si>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</si>
  <si>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</si>
  <si>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</si>
  <si>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</si>
  <si>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</si>
  <si>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</si>
  <si>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</si>
  <si>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</si>
  <si>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</si>
  <si>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</si>
  <si>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</si>
  <si>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</si>
  <si>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</si>
  <si>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</si>
  <si>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</si>
  <si>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</si>
  <si>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</si>
  <si>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</si>
  <si>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</si>
  <si>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</si>
  <si>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</si>
  <si>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</si>
  <si>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</si>
  <si>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</si>
  <si>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</si>
  <si>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</si>
  <si>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</si>
  <si>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</si>
  <si>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</si>
  <si>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</si>
  <si>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</si>
  <si>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</si>
  <si>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</si>
  <si>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</si>
  <si>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</si>
  <si>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</si>
  <si>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</si>
  <si>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</si>
  <si>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</si>
  <si>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</si>
  <si>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</si>
  <si>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</si>
  <si>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</si>
  <si>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</si>
  <si>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</si>
  <si>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</si>
  <si>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</si>
  <si>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</si>
  <si>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</si>
  <si>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</si>
  <si>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</si>
  <si>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</si>
  <si>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</si>
  <si>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</si>
  <si>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</si>
  <si>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</si>
  <si>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</si>
  <si>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</si>
  <si>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</si>
  <si>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</si>
  <si>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</si>
  <si>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</si>
  <si>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</si>
  <si>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</si>
  <si>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</si>
  <si>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</si>
  <si>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</si>
  <si>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</si>
  <si>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</si>
  <si>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</si>
  <si>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</si>
  <si>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</si>
  <si>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</si>
  <si>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</si>
  <si>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</si>
  <si>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</si>
  <si>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</si>
  <si>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</si>
  <si>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</si>
  <si>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</si>
  <si>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</si>
  <si>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</si>
  <si>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</si>
  <si>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</si>
  <si>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</si>
  <si>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</si>
  <si>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</si>
  <si>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</si>
  <si>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</si>
  <si>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</si>
  <si>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</si>
  <si>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</si>
  <si>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</si>
  <si>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</si>
  <si>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</si>
  <si>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</si>
  <si>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</si>
  <si>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</si>
  <si>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</si>
  <si>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</si>
  <si>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</si>
  <si>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</si>
  <si>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</si>
  <si>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</si>
  <si>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</si>
  <si>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</si>
  <si>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</si>
  <si>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</si>
  <si>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</si>
  <si>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</si>
  <si>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</si>
  <si>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</si>
  <si>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</si>
  <si>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</si>
  <si>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</si>
  <si>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</si>
  <si>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</si>
  <si>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</si>
  <si>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</si>
  <si>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</si>
  <si>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</si>
  <si>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</si>
  <si>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</si>
  <si>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</si>
  <si>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</si>
  <si>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</si>
  <si>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</si>
  <si>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</si>
  <si>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</si>
  <si>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</si>
  <si>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</si>
  <si>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</si>
  <si>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</si>
  <si>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</si>
  <si>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</si>
  <si>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</si>
  <si>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</si>
  <si>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</si>
  <si>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</si>
  <si>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</si>
  <si>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</si>
  <si>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</si>
  <si>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</si>
  <si>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</si>
  <si>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</si>
  <si>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</si>
  <si>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</si>
  <si>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</si>
  <si>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</si>
  <si>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</si>
  <si>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</si>
  <si>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</si>
  <si>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</si>
  <si>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</si>
  <si>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</si>
  <si>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</si>
  <si>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</si>
  <si>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</si>
  <si>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</si>
  <si>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</si>
  <si>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</si>
  <si>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</si>
  <si>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</si>
  <si>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</si>
  <si>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</si>
  <si>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</si>
  <si>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</si>
  <si>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</si>
  <si>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</si>
  <si>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</si>
  <si>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</si>
  <si>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</si>
  <si>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</si>
  <si>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</si>
  <si>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</si>
  <si>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</si>
  <si>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</si>
  <si>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</si>
  <si>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</si>
  <si>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</si>
  <si>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</si>
  <si>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</si>
  <si>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</si>
  <si>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</si>
  <si>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</si>
  <si>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</si>
  <si>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</si>
  <si>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</si>
  <si>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</si>
  <si>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</si>
  <si>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</si>
  <si>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</si>
  <si>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</si>
  <si>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</si>
  <si>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</si>
  <si>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</si>
  <si>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</si>
  <si>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</si>
  <si>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</si>
  <si>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</si>
  <si>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</si>
  <si>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</si>
  <si>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</si>
  <si>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</si>
  <si>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</si>
  <si>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</si>
  <si>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</si>
  <si>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</si>
  <si>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</si>
  <si>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</si>
  <si>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</si>
  <si>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</si>
  <si>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</si>
  <si>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</si>
  <si>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</si>
  <si>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</si>
  <si>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</si>
  <si>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</si>
  <si>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</si>
  <si>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</si>
  <si>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</si>
  <si>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</si>
  <si>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</si>
  <si>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</si>
  <si>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</si>
  <si>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</si>
  <si>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</si>
  <si>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</si>
  <si>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</si>
  <si>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</si>
  <si>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</si>
  <si>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</si>
  <si>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</si>
  <si>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</si>
  <si>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</si>
  <si>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</si>
  <si>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</si>
  <si>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</si>
  <si>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</si>
  <si>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</si>
  <si>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</si>
  <si>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</si>
  <si>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</si>
  <si>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</si>
  <si>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</si>
  <si>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</si>
  <si>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</si>
  <si>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</si>
  <si>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</si>
  <si>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</si>
  <si>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</si>
  <si>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</si>
  <si>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</si>
  <si>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</si>
  <si>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</si>
  <si>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</si>
  <si>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</si>
  <si>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</si>
  <si>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</si>
  <si>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</si>
  <si>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</si>
  <si>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</si>
  <si>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</si>
  <si>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</si>
  <si>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</si>
  <si>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</si>
  <si>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</si>
  <si>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</si>
  <si>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</si>
  <si>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</si>
  <si>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</si>
  <si>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</si>
  <si>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</si>
  <si>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</si>
  <si>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</si>
  <si>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</si>
  <si>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</si>
  <si>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</si>
  <si>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</si>
  <si>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</si>
  <si>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</si>
  <si>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</si>
  <si>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</si>
  <si>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</si>
  <si>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</si>
  <si>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</si>
  <si>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</si>
  <si>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</si>
  <si>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</si>
  <si>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</si>
  <si>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</si>
  <si>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</si>
  <si>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</si>
  <si>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</si>
  <si>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</si>
  <si>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</si>
  <si>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</si>
  <si>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</si>
  <si>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</si>
  <si>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</si>
  <si>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</si>
  <si>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</si>
  <si>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</si>
  <si>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</si>
  <si>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</si>
  <si>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</si>
  <si>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</si>
  <si>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</si>
  <si>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</si>
  <si>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</si>
  <si>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</si>
  <si>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</si>
  <si>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</si>
  <si>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</si>
  <si>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</si>
  <si>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</si>
  <si>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</si>
  <si>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</si>
  <si>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</si>
  <si>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</si>
  <si>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</si>
  <si>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</si>
  <si>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</si>
  <si>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</si>
  <si>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</si>
  <si>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</si>
  <si>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</si>
  <si>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</si>
  <si>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</si>
  <si>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</si>
  <si>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</si>
  <si>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</si>
  <si>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</si>
  <si>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</si>
  <si>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</si>
  <si>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</si>
  <si>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</si>
  <si>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</si>
  <si>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</si>
  <si>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</si>
  <si>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</si>
  <si>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</si>
  <si>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</si>
  <si>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</si>
  <si>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</si>
  <si>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</si>
  <si>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</si>
  <si>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</si>
  <si>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</si>
  <si>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</si>
  <si>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</si>
  <si>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</si>
  <si>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</si>
  <si>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</si>
  <si>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</si>
  <si>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</si>
  <si>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</si>
  <si>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</si>
  <si>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</si>
  <si>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</si>
  <si>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</si>
  <si>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</si>
  <si>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</si>
  <si>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</si>
  <si>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</si>
  <si>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</si>
  <si>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</si>
  <si>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</si>
  <si>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</si>
  <si>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</si>
  <si>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</si>
  <si>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</si>
  <si>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</si>
  <si>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</si>
  <si>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</si>
  <si>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</si>
  <si>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</si>
  <si>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</si>
  <si>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</si>
  <si>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</si>
  <si>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</si>
  <si>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</si>
  <si>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</si>
  <si>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</si>
  <si>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</si>
  <si>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</si>
  <si>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</si>
  <si>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</si>
  <si>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</si>
  <si>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</si>
  <si>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</si>
  <si>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</si>
  <si>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</si>
  <si>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</si>
  <si>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</si>
  <si>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</si>
  <si>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</si>
  <si>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</si>
  <si>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</si>
  <si>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</si>
  <si>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</si>
  <si>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</si>
  <si>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</si>
  <si>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</si>
  <si>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</si>
  <si>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</si>
  <si>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</si>
  <si>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</si>
  <si>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</si>
  <si>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</si>
  <si>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</si>
  <si>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</si>
  <si>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</si>
  <si>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</si>
  <si>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</si>
  <si>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</si>
  <si>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</si>
  <si>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</si>
  <si>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</si>
  <si>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</si>
  <si>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</si>
  <si>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</si>
  <si>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</si>
  <si>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</si>
  <si>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</si>
  <si>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</si>
  <si>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</si>
  <si>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</si>
  <si>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</si>
  <si>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</si>
  <si>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</si>
  <si>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</si>
  <si>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</si>
  <si>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</si>
  <si>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</si>
  <si>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</si>
  <si>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</si>
  <si>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</si>
  <si>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</si>
  <si>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</si>
  <si>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</si>
  <si>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</si>
  <si>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</si>
  <si>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</si>
  <si>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</si>
  <si>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</si>
  <si>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</si>
  <si>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</si>
  <si>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</si>
  <si>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</si>
  <si>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</si>
  <si>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</si>
  <si>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</si>
  <si>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</si>
  <si>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</si>
  <si>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</si>
  <si>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</si>
  <si>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</si>
  <si>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</si>
  <si>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</si>
  <si>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</si>
  <si>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</si>
  <si>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</si>
  <si>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</si>
  <si>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</si>
  <si>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</si>
  <si>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</si>
  <si>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</si>
  <si>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</si>
  <si>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</si>
  <si>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</si>
  <si>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</si>
  <si>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</si>
  <si>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</si>
  <si>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</si>
  <si>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</si>
  <si>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</si>
  <si>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</si>
  <si>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</si>
  <si>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</si>
  <si>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</si>
  <si>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</si>
  <si>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</si>
  <si>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</si>
  <si>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</si>
  <si>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</si>
  <si>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</si>
  <si>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</si>
  <si>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</si>
  <si>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</si>
  <si>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</si>
  <si>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</si>
  <si>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</si>
  <si>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</si>
  <si>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</si>
  <si>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</si>
  <si>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</si>
  <si>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</si>
  <si>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</si>
  <si>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</si>
  <si>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</si>
  <si>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</si>
  <si>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</si>
  <si>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</si>
  <si>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</si>
  <si>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</si>
  <si>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</si>
  <si>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</si>
  <si>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</si>
  <si>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</si>
  <si>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</si>
  <si>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</si>
  <si>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</si>
  <si>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</si>
  <si>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</si>
  <si>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</si>
  <si>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</si>
  <si>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</si>
  <si>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</si>
  <si>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</si>
  <si>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</si>
  <si>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</si>
  <si>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</si>
  <si>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</si>
  <si>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</si>
  <si>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</si>
  <si>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</si>
  <si>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</si>
  <si>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</si>
  <si>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</si>
  <si>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</si>
  <si>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</si>
  <si>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</si>
  <si>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</si>
  <si>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</si>
  <si>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</si>
  <si>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</si>
  <si>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</si>
  <si>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</si>
  <si>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</si>
  <si>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</si>
  <si>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</si>
  <si>
    <t>PUERTO: SOJA 27</t>
  </si>
  <si>
    <t>PLAYA: SOJA 66</t>
  </si>
  <si>
    <t xml:space="preserve">
MAIZ TRADING SUR 11 - MULTIGRAIN 3
</t>
  </si>
  <si>
    <t>MAIZ SALSA: 32</t>
  </si>
  <si>
    <t>CEBADA F 1</t>
  </si>
  <si>
    <t>Soja 78</t>
  </si>
  <si>
    <t>Maiz 32 - Trigo 17 - Soja 14</t>
  </si>
  <si>
    <t xml:space="preserve">Soja 53 - Maiz 8 </t>
  </si>
  <si>
    <t>Maiz 33 - Trigo 4</t>
  </si>
  <si>
    <t xml:space="preserve">
MAIZ TRADING SUR 8
- MULTIGRAIN 3
SOJA PTO ARROYO SECO 5</t>
  </si>
  <si>
    <t>PLAYA: 33 DE SOJA</t>
  </si>
  <si>
    <t>MAIZ DURO: 25 - MAIZ SALSA: 50</t>
  </si>
  <si>
    <t>SOJA EPA 170</t>
  </si>
  <si>
    <t>5 CAMIONES REMANENTE DIA ANTERIOR</t>
  </si>
  <si>
    <t>Soja 28 - Maiz 99</t>
  </si>
  <si>
    <t>Maiz 23 - Trigo 17 - Soja 43</t>
  </si>
  <si>
    <t xml:space="preserve"> Trigo 4</t>
  </si>
  <si>
    <t xml:space="preserve">
MAIZ TRADING SUR 19
-MULTIGRAIN 4
SOJA PTO ARROYO SECO 8
</t>
  </si>
  <si>
    <t>PUERTO: 30 DE SOJA</t>
  </si>
  <si>
    <t>MAIZ DURO: 90 - MAIZ ALTO VALOR: 20 - MAIZ SALSA: 50</t>
  </si>
  <si>
    <t>C CERVECERA 2
C FORRAJERA 2</t>
  </si>
  <si>
    <t xml:space="preserve">       </t>
  </si>
  <si>
    <t xml:space="preserve">
MAIZ TRADING SUR 10
-MULTIGRAIN 2 -ADM 35 // 
SOJA - PTO ARROYO SECO 13 -ADM 1
</t>
  </si>
  <si>
    <t>MAIZ DURO: 150 - MAIZ ALTO VALOR: 20 - MAIZ SALSA: 70</t>
  </si>
  <si>
    <t>22 Soja</t>
  </si>
  <si>
    <t>35 Soja / 73 Maiz</t>
  </si>
  <si>
    <t>MAIZ  ADM 36</t>
  </si>
  <si>
    <t>MAIZ SALSA-: 30</t>
  </si>
  <si>
    <t>MOL. CAÑUELAS</t>
  </si>
  <si>
    <t>Soja 160 - Maiz 42</t>
  </si>
  <si>
    <t>Maiz 140 - Trigo 11 - Soja 95</t>
  </si>
  <si>
    <t>Maiz 30</t>
  </si>
  <si>
    <t>Mol. Cañuelas</t>
  </si>
  <si>
    <t xml:space="preserve">
MAIZ PTO ARROYO SECO 3</t>
  </si>
  <si>
    <t>PUERTO: SOJA 30</t>
  </si>
  <si>
    <t>CEBADA CERV: 3-
FORRAJ:1</t>
  </si>
  <si>
    <t>Soja 152 - Maiz 44</t>
  </si>
  <si>
    <t>Maiz 103 - Trigo 37 - Soja 84</t>
  </si>
  <si>
    <t>Maiz 46</t>
  </si>
  <si>
    <t>Soja 40</t>
  </si>
  <si>
    <t xml:space="preserve">
MAIZ TRADING SUR 10
SOJA PTO ARROYO SECO 11
</t>
  </si>
  <si>
    <t>154 Soja // 44 Maiz</t>
  </si>
  <si>
    <t>20 Soja // 91 Maiz // 30 Trigo</t>
  </si>
  <si>
    <t xml:space="preserve">
MAIZ TRADING SUR 10
MAIZ MULTIGRAIN 5
SOJA PTO ARROYO SECO 9</t>
  </si>
  <si>
    <t>PUERTO: 30 DE MAIZ</t>
  </si>
  <si>
    <t>MAIZ ALTO VALOR: 10 - MAIZ SALSA: 25</t>
  </si>
  <si>
    <t>C FORR. 10
C CERV. 1</t>
  </si>
  <si>
    <t>Soja 120 - Maiz 45</t>
  </si>
  <si>
    <t>Maiz 64 - Trigo 3 - Soja 33</t>
  </si>
  <si>
    <t>Maiz 29 - Soja 1</t>
  </si>
  <si>
    <t>Maiz 1 - Trigo 4</t>
  </si>
  <si>
    <t>PLAYA: SOJA 63</t>
  </si>
  <si>
    <t xml:space="preserve">
MAIZ TRADING SUR 17
MAIZ MULTIGRAIN 3
SOJA PTO ARROYO SECO 2</t>
  </si>
  <si>
    <t>MAIZ ALTO VALOR: 10 - MAIZ SALSA: 5</t>
  </si>
  <si>
    <t>23 DE SOJA</t>
  </si>
  <si>
    <t>SOJA EPA 210</t>
  </si>
  <si>
    <t>Soja 100 - Maiz 35</t>
  </si>
  <si>
    <t>Maiz 45 - Trigo 15 - Soja 95</t>
  </si>
  <si>
    <t>Maiz 14</t>
  </si>
  <si>
    <t>Maiz 16 - Trigo 3</t>
  </si>
  <si>
    <t>Trigo 4 - Maiz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</si>
</sst>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659"/>
  <sheetViews>
    <sheetView showGridLines="0" topLeftCell="A28641" zoomScaleNormal="100" workbookViewId="0">
      <selection activeCell="D28619" sqref="D28619:D28659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336" si="1332">WEEKNUM(A28273)</f>
        <v>37</v>
      </c>
      <c r="C28273" s="4">
        <f t="shared" ref="C28273:C28330" si="1333">MONTH(A28273)</f>
        <v>9</v>
      </c>
      <c r="D28273" s="4">
        <f t="shared" ref="D28273:D28336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  <row r="28291" spans="1:17" x14ac:dyDescent="0.25">
      <c r="A28291" s="37">
        <v>42619</v>
      </c>
      <c r="B28291" s="4">
        <f t="shared" si="1332"/>
        <v>37</v>
      </c>
      <c r="C28291" s="4">
        <f t="shared" si="1333"/>
        <v>9</v>
      </c>
      <c r="D28291" s="4">
        <f t="shared" si="1334"/>
        <v>2016</v>
      </c>
      <c r="E28291" s="2" t="s">
        <v>11</v>
      </c>
      <c r="F28291" s="2" t="s">
        <v>12</v>
      </c>
      <c r="G28291" s="2" t="s">
        <v>13</v>
      </c>
      <c r="H28291" s="1" t="s">
        <v>1050</v>
      </c>
      <c r="I28291" s="8">
        <v>280</v>
      </c>
      <c r="J28291" s="8"/>
      <c r="K28291" s="8">
        <v>110</v>
      </c>
      <c r="L28291" s="8"/>
      <c r="M28291" s="8"/>
      <c r="N28291" s="8">
        <v>170</v>
      </c>
      <c r="O28291" s="8"/>
      <c r="P28291" s="8">
        <v>0</v>
      </c>
    </row>
    <row r="28292" spans="1:17" x14ac:dyDescent="0.25">
      <c r="A28292" s="37">
        <v>42619</v>
      </c>
      <c r="B28292" s="4">
        <f t="shared" si="1332"/>
        <v>37</v>
      </c>
      <c r="C28292" s="4">
        <f t="shared" si="1333"/>
        <v>9</v>
      </c>
      <c r="D28292" s="4">
        <f t="shared" si="1334"/>
        <v>2016</v>
      </c>
      <c r="E28292" s="2" t="s">
        <v>11</v>
      </c>
      <c r="F28292" s="2" t="s">
        <v>14</v>
      </c>
      <c r="G28292" s="2" t="s">
        <v>15</v>
      </c>
      <c r="H28292" s="1" t="s">
        <v>1050</v>
      </c>
      <c r="I28292" s="8">
        <v>0</v>
      </c>
      <c r="J28292" s="8"/>
      <c r="K28292" s="8"/>
      <c r="L28292" s="8"/>
      <c r="M28292" s="8"/>
      <c r="N28292" s="8"/>
      <c r="O28292" s="8"/>
      <c r="P28292" s="8">
        <v>0</v>
      </c>
    </row>
    <row r="28293" spans="1:17" x14ac:dyDescent="0.25">
      <c r="A28293" s="37">
        <v>42619</v>
      </c>
      <c r="B28293" s="4">
        <f t="shared" si="1332"/>
        <v>37</v>
      </c>
      <c r="C28293" s="4">
        <f t="shared" si="1333"/>
        <v>9</v>
      </c>
      <c r="D28293" s="4">
        <f t="shared" si="1334"/>
        <v>2016</v>
      </c>
      <c r="E28293" s="2" t="s">
        <v>11</v>
      </c>
      <c r="F28293" s="2" t="s">
        <v>16</v>
      </c>
      <c r="G28293" s="2" t="s">
        <v>15</v>
      </c>
      <c r="H28293" s="1" t="s">
        <v>1050</v>
      </c>
      <c r="I28293" s="8">
        <v>151</v>
      </c>
      <c r="J28293" s="8"/>
      <c r="K28293" s="8">
        <v>6</v>
      </c>
      <c r="L28293" s="8"/>
      <c r="M28293" s="8"/>
      <c r="N28293" s="8">
        <v>145</v>
      </c>
      <c r="O28293" s="8"/>
      <c r="P28293" s="8">
        <v>0</v>
      </c>
    </row>
    <row r="28294" spans="1:17" x14ac:dyDescent="0.25">
      <c r="A28294" s="37">
        <v>42619</v>
      </c>
      <c r="B28294" s="4">
        <f t="shared" si="1332"/>
        <v>37</v>
      </c>
      <c r="C28294" s="4">
        <f t="shared" si="1333"/>
        <v>9</v>
      </c>
      <c r="D28294" s="4">
        <f t="shared" si="1334"/>
        <v>2016</v>
      </c>
      <c r="E28294" s="2" t="s">
        <v>11</v>
      </c>
      <c r="F28294" s="2" t="s">
        <v>17</v>
      </c>
      <c r="G28294" s="2" t="s">
        <v>15</v>
      </c>
      <c r="H28294" s="1" t="s">
        <v>1050</v>
      </c>
      <c r="I28294" s="8">
        <v>94</v>
      </c>
      <c r="J28294" s="8">
        <v>57</v>
      </c>
      <c r="K28294" s="8">
        <v>30</v>
      </c>
      <c r="L28294" s="8">
        <v>7</v>
      </c>
      <c r="M28294" s="8"/>
      <c r="N28294" s="8"/>
      <c r="O28294" s="8"/>
      <c r="P28294" s="8">
        <v>0</v>
      </c>
    </row>
    <row r="28295" spans="1:17" x14ac:dyDescent="0.25">
      <c r="A28295" s="37">
        <v>42619</v>
      </c>
      <c r="B28295" s="4">
        <f t="shared" si="1332"/>
        <v>37</v>
      </c>
      <c r="C28295" s="4">
        <f t="shared" si="1333"/>
        <v>9</v>
      </c>
      <c r="D28295" s="4">
        <f t="shared" si="1334"/>
        <v>2016</v>
      </c>
      <c r="E28295" s="2" t="s">
        <v>11</v>
      </c>
      <c r="F28295" s="2" t="s">
        <v>18</v>
      </c>
      <c r="G28295" s="2" t="s">
        <v>19</v>
      </c>
      <c r="H28295" s="1" t="s">
        <v>1050</v>
      </c>
      <c r="I28295" s="8">
        <v>245</v>
      </c>
      <c r="J28295" s="8"/>
      <c r="K28295" s="8">
        <v>170</v>
      </c>
      <c r="L28295" s="8"/>
      <c r="M28295" s="8"/>
      <c r="N28295" s="8">
        <v>75</v>
      </c>
      <c r="O28295" s="8"/>
      <c r="P28295" s="8">
        <v>0</v>
      </c>
    </row>
    <row r="28296" spans="1:17" x14ac:dyDescent="0.25">
      <c r="A28296" s="37">
        <v>42619</v>
      </c>
      <c r="B28296" s="4">
        <f t="shared" si="1332"/>
        <v>37</v>
      </c>
      <c r="C28296" s="4">
        <f t="shared" si="1333"/>
        <v>9</v>
      </c>
      <c r="D28296" s="4">
        <f t="shared" si="1334"/>
        <v>2016</v>
      </c>
      <c r="E28296" s="2" t="s">
        <v>11</v>
      </c>
      <c r="F28296" s="2" t="s">
        <v>20</v>
      </c>
      <c r="G28296" s="2" t="s">
        <v>19</v>
      </c>
      <c r="H28296" s="1" t="s">
        <v>1050</v>
      </c>
      <c r="I28296" s="8">
        <v>44</v>
      </c>
      <c r="J28296" s="8"/>
      <c r="K28296" s="8">
        <v>17</v>
      </c>
      <c r="L28296" s="8">
        <v>27</v>
      </c>
      <c r="M28296" s="8"/>
      <c r="N28296" s="8"/>
      <c r="O28296" s="8"/>
      <c r="P28296" s="8">
        <v>0</v>
      </c>
    </row>
    <row r="28297" spans="1:17" x14ac:dyDescent="0.25">
      <c r="A28297" s="37">
        <v>42619</v>
      </c>
      <c r="B28297" s="4">
        <f t="shared" si="1332"/>
        <v>37</v>
      </c>
      <c r="C28297" s="4">
        <f t="shared" si="1333"/>
        <v>9</v>
      </c>
      <c r="D28297" s="4">
        <f t="shared" si="1334"/>
        <v>2016</v>
      </c>
      <c r="E28297" s="2" t="s">
        <v>11</v>
      </c>
      <c r="F28297" s="2" t="s">
        <v>21</v>
      </c>
      <c r="G28297" s="2" t="s">
        <v>19</v>
      </c>
      <c r="H28297" s="1" t="s">
        <v>1050</v>
      </c>
      <c r="I28297" s="8">
        <v>0</v>
      </c>
      <c r="J28297" s="8"/>
      <c r="K28297" s="8"/>
      <c r="L28297" s="8"/>
      <c r="M28297" s="8"/>
      <c r="N28297" s="8"/>
      <c r="O28297" s="8"/>
      <c r="P28297" s="8" t="s">
        <v>1914</v>
      </c>
    </row>
    <row r="28298" spans="1:17" x14ac:dyDescent="0.25">
      <c r="A28298" s="37">
        <v>42619</v>
      </c>
      <c r="B28298" s="4">
        <f t="shared" si="1332"/>
        <v>37</v>
      </c>
      <c r="C28298" s="4">
        <f t="shared" si="1333"/>
        <v>9</v>
      </c>
      <c r="D28298" s="4">
        <f t="shared" si="1334"/>
        <v>2016</v>
      </c>
      <c r="E28298" s="2" t="s">
        <v>11</v>
      </c>
      <c r="F28298" s="2" t="s">
        <v>22</v>
      </c>
      <c r="G28298" s="2" t="s">
        <v>19</v>
      </c>
      <c r="H28298" s="1" t="s">
        <v>1050</v>
      </c>
      <c r="I28298" s="8">
        <v>232</v>
      </c>
      <c r="J28298" s="8">
        <v>50</v>
      </c>
      <c r="K28298" s="8">
        <v>90</v>
      </c>
      <c r="L28298" s="8"/>
      <c r="M28298" s="8"/>
      <c r="N28298" s="8">
        <v>92</v>
      </c>
      <c r="O28298" s="8"/>
      <c r="P28298" s="8">
        <v>0</v>
      </c>
    </row>
    <row r="28299" spans="1:17" x14ac:dyDescent="0.25">
      <c r="A28299" s="37">
        <v>42619</v>
      </c>
      <c r="B28299" s="4">
        <f t="shared" si="1332"/>
        <v>37</v>
      </c>
      <c r="C28299" s="4">
        <f t="shared" si="1333"/>
        <v>9</v>
      </c>
      <c r="D28299" s="4">
        <f t="shared" si="1334"/>
        <v>2016</v>
      </c>
      <c r="E28299" s="2" t="s">
        <v>11</v>
      </c>
      <c r="F28299" s="2" t="s">
        <v>23</v>
      </c>
      <c r="G28299" s="2" t="s">
        <v>19</v>
      </c>
      <c r="H28299" s="1" t="s">
        <v>1050</v>
      </c>
      <c r="I28299" s="8">
        <v>110</v>
      </c>
      <c r="J28299" s="8"/>
      <c r="K28299" s="8">
        <v>50</v>
      </c>
      <c r="L28299" s="8"/>
      <c r="M28299" s="8"/>
      <c r="N28299" s="8">
        <v>60</v>
      </c>
      <c r="O28299" s="8"/>
      <c r="P28299" s="8">
        <v>0</v>
      </c>
    </row>
    <row r="28300" spans="1:17" x14ac:dyDescent="0.25">
      <c r="A28300" s="37">
        <v>42619</v>
      </c>
      <c r="B28300" s="4">
        <f t="shared" si="1332"/>
        <v>37</v>
      </c>
      <c r="C28300" s="4">
        <f t="shared" si="1333"/>
        <v>9</v>
      </c>
      <c r="D28300" s="4">
        <f t="shared" si="1334"/>
        <v>2016</v>
      </c>
      <c r="E28300" s="2" t="s">
        <v>11</v>
      </c>
      <c r="F28300" s="2" t="s">
        <v>24</v>
      </c>
      <c r="G28300" s="2" t="s">
        <v>19</v>
      </c>
      <c r="H28300" s="1" t="s">
        <v>1050</v>
      </c>
      <c r="I28300" s="8">
        <v>236</v>
      </c>
      <c r="J28300" s="8"/>
      <c r="K28300" s="8">
        <v>119</v>
      </c>
      <c r="L28300" s="8"/>
      <c r="M28300" s="8"/>
      <c r="N28300" s="8">
        <v>117</v>
      </c>
      <c r="O28300" s="8"/>
      <c r="P28300" s="8" t="s">
        <v>1915</v>
      </c>
    </row>
    <row r="28301" spans="1:17" x14ac:dyDescent="0.25">
      <c r="A28301" s="37">
        <v>42619</v>
      </c>
      <c r="B28301" s="4">
        <f t="shared" si="1332"/>
        <v>37</v>
      </c>
      <c r="C28301" s="4">
        <f t="shared" si="1333"/>
        <v>9</v>
      </c>
      <c r="D28301" s="4">
        <f t="shared" si="1334"/>
        <v>2016</v>
      </c>
      <c r="E28301" s="2" t="s">
        <v>11</v>
      </c>
      <c r="F28301" s="2" t="s">
        <v>1401</v>
      </c>
      <c r="G28301" s="2" t="s">
        <v>26</v>
      </c>
      <c r="H28301" s="1" t="s">
        <v>1050</v>
      </c>
      <c r="I28301" s="8">
        <v>550</v>
      </c>
      <c r="J28301" s="8"/>
      <c r="K28301" s="8">
        <v>220</v>
      </c>
      <c r="L28301" s="8"/>
      <c r="M28301" s="8"/>
      <c r="N28301" s="8">
        <v>330</v>
      </c>
      <c r="O28301" s="8"/>
      <c r="P28301" s="8">
        <v>0</v>
      </c>
    </row>
    <row r="28302" spans="1:17" x14ac:dyDescent="0.25">
      <c r="A28302" s="37">
        <v>42619</v>
      </c>
      <c r="B28302" s="4">
        <f t="shared" si="1332"/>
        <v>37</v>
      </c>
      <c r="C28302" s="4">
        <f t="shared" si="1333"/>
        <v>9</v>
      </c>
      <c r="D28302" s="4">
        <f t="shared" si="1334"/>
        <v>2016</v>
      </c>
      <c r="E28302" s="2" t="s">
        <v>11</v>
      </c>
      <c r="F28302" s="2" t="s">
        <v>28</v>
      </c>
      <c r="G28302" s="2" t="s">
        <v>26</v>
      </c>
      <c r="H28302" s="1" t="s">
        <v>1050</v>
      </c>
      <c r="I28302" s="8">
        <v>190</v>
      </c>
      <c r="J28302" s="8"/>
      <c r="K28302" s="8"/>
      <c r="L28302" s="8"/>
      <c r="M28302" s="8"/>
      <c r="N28302" s="8">
        <v>190</v>
      </c>
      <c r="O28302" s="8"/>
      <c r="P28302" s="8">
        <v>0</v>
      </c>
    </row>
    <row r="28303" spans="1:17" x14ac:dyDescent="0.25">
      <c r="A28303" s="37">
        <v>42619</v>
      </c>
      <c r="B28303" s="4">
        <f t="shared" si="1332"/>
        <v>37</v>
      </c>
      <c r="C28303" s="4">
        <f t="shared" si="1333"/>
        <v>9</v>
      </c>
      <c r="D28303" s="4">
        <f t="shared" si="1334"/>
        <v>2016</v>
      </c>
      <c r="E28303" s="2" t="s">
        <v>11</v>
      </c>
      <c r="F28303" s="2" t="s">
        <v>27</v>
      </c>
      <c r="G28303" s="2" t="s">
        <v>26</v>
      </c>
      <c r="H28303" s="1" t="s">
        <v>1050</v>
      </c>
      <c r="I28303" s="8">
        <v>60</v>
      </c>
      <c r="J28303" s="8"/>
      <c r="K28303" s="8">
        <v>60</v>
      </c>
      <c r="L28303" s="8"/>
      <c r="M28303" s="8"/>
      <c r="N28303" s="8"/>
      <c r="O28303" s="8"/>
      <c r="P28303" s="8">
        <v>0</v>
      </c>
    </row>
    <row r="28304" spans="1:17" x14ac:dyDescent="0.25">
      <c r="A28304" s="37">
        <v>42619</v>
      </c>
      <c r="B28304" s="4">
        <f t="shared" si="1332"/>
        <v>37</v>
      </c>
      <c r="C28304" s="4">
        <f t="shared" si="1333"/>
        <v>9</v>
      </c>
      <c r="D28304" s="4">
        <f t="shared" si="1334"/>
        <v>2016</v>
      </c>
      <c r="E28304" s="2" t="s">
        <v>11</v>
      </c>
      <c r="F28304" s="2" t="s">
        <v>29</v>
      </c>
      <c r="G28304" s="2" t="s">
        <v>30</v>
      </c>
      <c r="H28304" s="1" t="s">
        <v>1051</v>
      </c>
      <c r="I28304" s="8">
        <v>0</v>
      </c>
      <c r="J28304" s="8"/>
      <c r="K28304" s="8"/>
      <c r="L28304" s="8"/>
      <c r="M28304" s="8"/>
      <c r="N28304" s="8"/>
      <c r="O28304" s="8"/>
      <c r="P28304" s="8">
        <v>0</v>
      </c>
    </row>
    <row r="28305" spans="1:17" x14ac:dyDescent="0.25">
      <c r="A28305" s="37">
        <v>42619</v>
      </c>
      <c r="B28305" s="4">
        <f t="shared" si="1332"/>
        <v>37</v>
      </c>
      <c r="C28305" s="4">
        <f t="shared" si="1333"/>
        <v>9</v>
      </c>
      <c r="D28305" s="4">
        <f t="shared" si="1334"/>
        <v>2016</v>
      </c>
      <c r="E28305" s="2" t="s">
        <v>11</v>
      </c>
      <c r="F28305" s="2" t="s">
        <v>33</v>
      </c>
      <c r="G28305" s="2" t="s">
        <v>32</v>
      </c>
      <c r="H28305" s="1" t="s">
        <v>1051</v>
      </c>
      <c r="I28305" s="8">
        <v>28</v>
      </c>
      <c r="J28305" s="8"/>
      <c r="K28305" s="8">
        <v>22</v>
      </c>
      <c r="L28305" s="8"/>
      <c r="M28305" s="8"/>
      <c r="N28305" s="8">
        <v>6</v>
      </c>
      <c r="O28305" s="8"/>
      <c r="P28305" s="8">
        <v>0</v>
      </c>
      <c r="Q28305" s="1" t="s">
        <v>1916</v>
      </c>
    </row>
    <row r="28306" spans="1:17" x14ac:dyDescent="0.25">
      <c r="A28306" s="37">
        <v>42619</v>
      </c>
      <c r="B28306" s="4">
        <f t="shared" si="1332"/>
        <v>37</v>
      </c>
      <c r="C28306" s="4">
        <f t="shared" si="1333"/>
        <v>9</v>
      </c>
      <c r="D28306" s="4">
        <f t="shared" si="1334"/>
        <v>2016</v>
      </c>
      <c r="E28306" s="2" t="s">
        <v>11</v>
      </c>
      <c r="F28306" s="2" t="s">
        <v>34</v>
      </c>
      <c r="G28306" s="2" t="s">
        <v>35</v>
      </c>
      <c r="H28306" s="1" t="s">
        <v>1051</v>
      </c>
      <c r="I28306" s="8">
        <v>315</v>
      </c>
      <c r="J28306" s="8">
        <v>41</v>
      </c>
      <c r="K28306" s="8">
        <v>34</v>
      </c>
      <c r="L28306" s="8"/>
      <c r="M28306" s="8">
        <v>30</v>
      </c>
      <c r="N28306" s="8">
        <v>210</v>
      </c>
      <c r="O28306" s="8"/>
      <c r="P28306" s="8">
        <v>0</v>
      </c>
      <c r="Q28306" s="1" t="s">
        <v>1917</v>
      </c>
    </row>
    <row r="28307" spans="1:17" x14ac:dyDescent="0.25">
      <c r="A28307" s="37">
        <v>42619</v>
      </c>
      <c r="B28307" s="4">
        <f t="shared" si="1332"/>
        <v>37</v>
      </c>
      <c r="C28307" s="4">
        <f t="shared" si="1333"/>
        <v>9</v>
      </c>
      <c r="D28307" s="4">
        <f t="shared" si="1334"/>
        <v>2016</v>
      </c>
      <c r="E28307" s="2" t="s">
        <v>11</v>
      </c>
      <c r="F28307" s="2" t="s">
        <v>27</v>
      </c>
      <c r="G28307" s="2" t="s">
        <v>36</v>
      </c>
      <c r="H28307" s="1" t="s">
        <v>1051</v>
      </c>
      <c r="I28307" s="8">
        <v>210</v>
      </c>
      <c r="J28307" s="8"/>
      <c r="K28307" s="8">
        <v>40</v>
      </c>
      <c r="L28307" s="8"/>
      <c r="M28307" s="8"/>
      <c r="N28307" s="8">
        <v>170</v>
      </c>
      <c r="O28307" s="8"/>
      <c r="P28307" s="8">
        <v>0</v>
      </c>
      <c r="Q28307" s="1" t="s">
        <v>1147</v>
      </c>
    </row>
    <row r="28308" spans="1:17" x14ac:dyDescent="0.25">
      <c r="A28308" s="37">
        <v>42619</v>
      </c>
      <c r="B28308" s="4">
        <f t="shared" si="1332"/>
        <v>37</v>
      </c>
      <c r="C28308" s="4">
        <f t="shared" si="1333"/>
        <v>9</v>
      </c>
      <c r="D28308" s="4">
        <f t="shared" si="1334"/>
        <v>2016</v>
      </c>
      <c r="E28308" s="2" t="s">
        <v>11</v>
      </c>
      <c r="F28308" s="2" t="s">
        <v>37</v>
      </c>
      <c r="G28308" s="2" t="s">
        <v>38</v>
      </c>
      <c r="H28308" s="1" t="s">
        <v>1051</v>
      </c>
      <c r="I28308" s="8">
        <v>106</v>
      </c>
      <c r="J28308" s="8"/>
      <c r="K28308" s="8">
        <v>105</v>
      </c>
      <c r="L28308" s="8"/>
      <c r="M28308" s="8">
        <v>1</v>
      </c>
      <c r="N28308" s="8"/>
      <c r="O28308" s="8"/>
      <c r="P28308" s="8">
        <v>0</v>
      </c>
      <c r="Q28308" s="1" t="s">
        <v>1918</v>
      </c>
    </row>
    <row r="28309" spans="1:17" x14ac:dyDescent="0.25">
      <c r="A28309" s="37">
        <v>42619</v>
      </c>
      <c r="B28309" s="4">
        <f t="shared" si="1332"/>
        <v>37</v>
      </c>
      <c r="C28309" s="4">
        <f t="shared" si="1333"/>
        <v>9</v>
      </c>
      <c r="D28309" s="4">
        <f t="shared" si="1334"/>
        <v>2016</v>
      </c>
      <c r="E28309" s="2" t="s">
        <v>40</v>
      </c>
      <c r="F28309" s="2" t="s">
        <v>41</v>
      </c>
      <c r="G28309" s="2" t="s">
        <v>42</v>
      </c>
      <c r="H28309" s="1" t="s">
        <v>1052</v>
      </c>
      <c r="I28309" s="8">
        <v>10</v>
      </c>
      <c r="J28309" s="8">
        <v>10</v>
      </c>
      <c r="K28309" s="8"/>
      <c r="L28309" s="8"/>
      <c r="M28309" s="8"/>
      <c r="N28309" s="8"/>
      <c r="O28309" s="8"/>
      <c r="P28309" s="8">
        <v>0</v>
      </c>
    </row>
    <row r="28310" spans="1:17" x14ac:dyDescent="0.25">
      <c r="A28310" s="37">
        <v>42619</v>
      </c>
      <c r="B28310" s="4">
        <f t="shared" si="1332"/>
        <v>37</v>
      </c>
      <c r="C28310" s="4">
        <f t="shared" si="1333"/>
        <v>9</v>
      </c>
      <c r="D28310" s="4">
        <f t="shared" si="1334"/>
        <v>2016</v>
      </c>
      <c r="E28310" s="2" t="s">
        <v>40</v>
      </c>
      <c r="F28310" s="2" t="s">
        <v>41</v>
      </c>
      <c r="G28310" s="2" t="s">
        <v>43</v>
      </c>
      <c r="H28310" s="1" t="s">
        <v>1052</v>
      </c>
      <c r="I28310" s="8">
        <v>13</v>
      </c>
      <c r="J28310" s="8">
        <v>13</v>
      </c>
      <c r="K28310" s="8"/>
      <c r="L28310" s="8"/>
      <c r="M28310" s="8"/>
      <c r="N28310" s="8"/>
      <c r="O28310" s="8"/>
      <c r="P28310" s="8">
        <v>0</v>
      </c>
    </row>
    <row r="28311" spans="1:17" x14ac:dyDescent="0.25">
      <c r="A28311" s="37">
        <v>42619</v>
      </c>
      <c r="B28311" s="4">
        <f t="shared" si="1332"/>
        <v>37</v>
      </c>
      <c r="C28311" s="4">
        <f t="shared" si="1333"/>
        <v>9</v>
      </c>
      <c r="D28311" s="4">
        <f t="shared" si="1334"/>
        <v>2016</v>
      </c>
      <c r="E28311" s="2" t="s">
        <v>40</v>
      </c>
      <c r="F28311" s="2" t="s">
        <v>44</v>
      </c>
      <c r="G28311" s="2" t="s">
        <v>45</v>
      </c>
      <c r="H28311" s="1" t="s">
        <v>1052</v>
      </c>
      <c r="I28311" s="8">
        <v>10</v>
      </c>
      <c r="J28311" s="8">
        <v>10</v>
      </c>
      <c r="K28311" s="8"/>
      <c r="L28311" s="8"/>
      <c r="M28311" s="8"/>
      <c r="N28311" s="8"/>
      <c r="O28311" s="8"/>
      <c r="P28311" s="8">
        <v>0</v>
      </c>
    </row>
    <row r="28312" spans="1:17" x14ac:dyDescent="0.25">
      <c r="A28312" s="37">
        <v>42619</v>
      </c>
      <c r="B28312" s="4">
        <f t="shared" si="1332"/>
        <v>37</v>
      </c>
      <c r="C28312" s="4">
        <f t="shared" si="1333"/>
        <v>9</v>
      </c>
      <c r="D28312" s="4">
        <f t="shared" si="1334"/>
        <v>2016</v>
      </c>
      <c r="E28312" s="2" t="s">
        <v>40</v>
      </c>
      <c r="F28312" s="2" t="s">
        <v>46</v>
      </c>
      <c r="G28312" s="2" t="s">
        <v>47</v>
      </c>
      <c r="H28312" s="1" t="s">
        <v>1052</v>
      </c>
      <c r="I28312" s="8">
        <v>1</v>
      </c>
      <c r="J28312" s="8">
        <v>1</v>
      </c>
      <c r="K28312" s="8"/>
      <c r="L28312" s="8"/>
      <c r="M28312" s="8"/>
      <c r="N28312" s="8"/>
      <c r="O28312" s="8"/>
      <c r="P28312" s="8">
        <v>0</v>
      </c>
    </row>
    <row r="28313" spans="1:17" x14ac:dyDescent="0.25">
      <c r="A28313" s="37">
        <v>42619</v>
      </c>
      <c r="B28313" s="4">
        <f t="shared" si="1332"/>
        <v>37</v>
      </c>
      <c r="C28313" s="4">
        <f t="shared" si="1333"/>
        <v>9</v>
      </c>
      <c r="D28313" s="4">
        <f t="shared" si="1334"/>
        <v>2016</v>
      </c>
      <c r="E28313" s="2" t="s">
        <v>40</v>
      </c>
      <c r="F28313" s="2" t="s">
        <v>48</v>
      </c>
      <c r="G28313" s="2" t="s">
        <v>49</v>
      </c>
      <c r="H28313" s="1" t="s">
        <v>1052</v>
      </c>
      <c r="I28313" s="8">
        <v>4</v>
      </c>
      <c r="J28313" s="8">
        <v>4</v>
      </c>
      <c r="K28313" s="8"/>
      <c r="L28313" s="8"/>
      <c r="M28313" s="8"/>
      <c r="N28313" s="8"/>
      <c r="O28313" s="8"/>
      <c r="P28313" s="8">
        <v>0</v>
      </c>
    </row>
    <row r="28314" spans="1:17" x14ac:dyDescent="0.25">
      <c r="A28314" s="37">
        <v>42619</v>
      </c>
      <c r="B28314" s="4">
        <f t="shared" si="1332"/>
        <v>37</v>
      </c>
      <c r="C28314" s="4">
        <f t="shared" si="1333"/>
        <v>9</v>
      </c>
      <c r="D28314" s="4">
        <f t="shared" si="1334"/>
        <v>2016</v>
      </c>
      <c r="E28314" s="2" t="s">
        <v>40</v>
      </c>
      <c r="F28314" s="2" t="s">
        <v>48</v>
      </c>
      <c r="G28314" s="2" t="s">
        <v>50</v>
      </c>
      <c r="H28314" s="1" t="s">
        <v>1052</v>
      </c>
      <c r="I28314" s="8">
        <v>0</v>
      </c>
      <c r="J28314" s="8">
        <v>0</v>
      </c>
      <c r="K28314" s="8"/>
      <c r="L28314" s="8"/>
      <c r="M28314" s="8"/>
      <c r="N28314" s="8"/>
      <c r="O28314" s="8"/>
      <c r="P28314" s="8">
        <v>0</v>
      </c>
      <c r="Q28314" s="1" t="s">
        <v>1067</v>
      </c>
    </row>
    <row r="28315" spans="1:17" x14ac:dyDescent="0.25">
      <c r="A28315" s="37">
        <v>42619</v>
      </c>
      <c r="B28315" s="4">
        <f t="shared" si="1332"/>
        <v>37</v>
      </c>
      <c r="C28315" s="4">
        <f t="shared" si="1333"/>
        <v>9</v>
      </c>
      <c r="D28315" s="4">
        <f t="shared" si="1334"/>
        <v>2016</v>
      </c>
      <c r="E28315" s="2" t="s">
        <v>40</v>
      </c>
      <c r="F28315" s="2" t="s">
        <v>48</v>
      </c>
      <c r="G28315" s="2" t="s">
        <v>51</v>
      </c>
      <c r="H28315" s="1" t="s">
        <v>1052</v>
      </c>
      <c r="I28315" s="8">
        <v>30</v>
      </c>
      <c r="J28315" s="8">
        <v>30</v>
      </c>
      <c r="K28315" s="8"/>
      <c r="L28315" s="8"/>
      <c r="M28315" s="8"/>
      <c r="N28315" s="8"/>
      <c r="O28315" s="8"/>
      <c r="P28315" s="8">
        <v>0</v>
      </c>
    </row>
    <row r="28316" spans="1:17" x14ac:dyDescent="0.25">
      <c r="A28316" s="37">
        <v>42619</v>
      </c>
      <c r="B28316" s="4">
        <f t="shared" si="1332"/>
        <v>37</v>
      </c>
      <c r="C28316" s="4">
        <f t="shared" si="1333"/>
        <v>9</v>
      </c>
      <c r="D28316" s="4">
        <f t="shared" si="1334"/>
        <v>2016</v>
      </c>
      <c r="E28316" s="2" t="s">
        <v>40</v>
      </c>
      <c r="F28316" s="2" t="s">
        <v>52</v>
      </c>
      <c r="G28316" s="2" t="s">
        <v>1059</v>
      </c>
      <c r="H28316" s="1" t="s">
        <v>1052</v>
      </c>
      <c r="I28316" s="8">
        <v>12</v>
      </c>
      <c r="J28316" s="8">
        <v>12</v>
      </c>
      <c r="K28316" s="8"/>
      <c r="L28316" s="8"/>
      <c r="M28316" s="8"/>
      <c r="N28316" s="8"/>
      <c r="O28316" s="8"/>
      <c r="P28316" s="8">
        <v>0</v>
      </c>
    </row>
    <row r="28317" spans="1:17" x14ac:dyDescent="0.25">
      <c r="A28317" s="37">
        <v>42619</v>
      </c>
      <c r="B28317" s="4">
        <f t="shared" si="1332"/>
        <v>37</v>
      </c>
      <c r="C28317" s="4">
        <f t="shared" si="1333"/>
        <v>9</v>
      </c>
      <c r="D28317" s="4">
        <f t="shared" si="1334"/>
        <v>2016</v>
      </c>
      <c r="E28317" s="2" t="s">
        <v>40</v>
      </c>
      <c r="F28317" s="2" t="s">
        <v>1401</v>
      </c>
      <c r="G28317" s="2" t="s">
        <v>56</v>
      </c>
      <c r="H28317" s="1" t="s">
        <v>1052</v>
      </c>
      <c r="I28317" s="8">
        <v>0</v>
      </c>
      <c r="J28317" s="8"/>
      <c r="K28317" s="8"/>
      <c r="L28317" s="8"/>
      <c r="M28317" s="8"/>
      <c r="N28317" s="8"/>
      <c r="O28317" s="8"/>
      <c r="P28317" s="8">
        <v>0</v>
      </c>
    </row>
    <row r="28318" spans="1:17" x14ac:dyDescent="0.25">
      <c r="A28318" s="37">
        <v>42619</v>
      </c>
      <c r="B28318" s="4">
        <f t="shared" si="1332"/>
        <v>37</v>
      </c>
      <c r="C28318" s="4">
        <f t="shared" si="1333"/>
        <v>9</v>
      </c>
      <c r="D28318" s="4">
        <f t="shared" si="1334"/>
        <v>2016</v>
      </c>
      <c r="E28318" s="2" t="s">
        <v>40</v>
      </c>
      <c r="F28318" s="2" t="s">
        <v>57</v>
      </c>
      <c r="G28318" s="2" t="s">
        <v>58</v>
      </c>
      <c r="H28318" s="1" t="s">
        <v>1052</v>
      </c>
      <c r="I28318" s="8">
        <v>45</v>
      </c>
      <c r="J28318" s="8"/>
      <c r="K28318" s="8">
        <v>45</v>
      </c>
      <c r="L28318" s="8"/>
      <c r="M28318" s="8"/>
      <c r="N28318" s="8"/>
      <c r="O28318" s="8"/>
      <c r="P28318" s="8">
        <v>0</v>
      </c>
    </row>
    <row r="28319" spans="1:17" x14ac:dyDescent="0.25">
      <c r="A28319" s="37">
        <v>42619</v>
      </c>
      <c r="B28319" s="4">
        <f t="shared" si="1332"/>
        <v>37</v>
      </c>
      <c r="C28319" s="4">
        <f t="shared" si="1333"/>
        <v>9</v>
      </c>
      <c r="D28319" s="4">
        <f t="shared" si="1334"/>
        <v>2016</v>
      </c>
      <c r="E28319" s="2" t="s">
        <v>40</v>
      </c>
      <c r="F28319" s="2" t="s">
        <v>1060</v>
      </c>
      <c r="G28319" s="2" t="s">
        <v>60</v>
      </c>
      <c r="H28319" s="1" t="s">
        <v>1052</v>
      </c>
      <c r="I28319" s="8">
        <v>13</v>
      </c>
      <c r="J28319" s="8"/>
      <c r="K28319" s="8">
        <v>13</v>
      </c>
      <c r="L28319" s="8"/>
      <c r="M28319" s="8"/>
      <c r="N28319" s="8"/>
      <c r="O28319" s="8"/>
      <c r="P28319" s="8">
        <v>0</v>
      </c>
    </row>
    <row r="28320" spans="1:17" x14ac:dyDescent="0.25">
      <c r="A28320" s="37">
        <v>42619</v>
      </c>
      <c r="B28320" s="4">
        <f t="shared" si="1332"/>
        <v>37</v>
      </c>
      <c r="C28320" s="4">
        <f t="shared" si="1333"/>
        <v>9</v>
      </c>
      <c r="D28320" s="4">
        <f t="shared" si="1334"/>
        <v>2016</v>
      </c>
      <c r="E28320" s="2" t="s">
        <v>40</v>
      </c>
      <c r="F28320" s="2" t="s">
        <v>61</v>
      </c>
      <c r="G28320" s="2" t="s">
        <v>62</v>
      </c>
      <c r="H28320" s="1" t="s">
        <v>1052</v>
      </c>
      <c r="I28320" s="8">
        <v>20</v>
      </c>
      <c r="J28320" s="8"/>
      <c r="K28320" s="8">
        <v>20</v>
      </c>
      <c r="L28320" s="8"/>
      <c r="M28320" s="8"/>
      <c r="N28320" s="8"/>
      <c r="O28320" s="8"/>
      <c r="P28320" s="8">
        <v>0</v>
      </c>
    </row>
    <row r="28321" spans="1:17" x14ac:dyDescent="0.25">
      <c r="A28321" s="37">
        <v>42619</v>
      </c>
      <c r="B28321" s="4">
        <f t="shared" si="1332"/>
        <v>37</v>
      </c>
      <c r="C28321" s="4">
        <f t="shared" si="1333"/>
        <v>9</v>
      </c>
      <c r="D28321" s="4">
        <f t="shared" si="1334"/>
        <v>2016</v>
      </c>
      <c r="E28321" s="2" t="s">
        <v>40</v>
      </c>
      <c r="F28321" s="2" t="s">
        <v>1061</v>
      </c>
      <c r="G28321" s="2" t="s">
        <v>64</v>
      </c>
      <c r="H28321" s="1" t="s">
        <v>1052</v>
      </c>
      <c r="I28321" s="8">
        <v>28</v>
      </c>
      <c r="J28321" s="8"/>
      <c r="K28321" s="8">
        <v>28</v>
      </c>
      <c r="L28321" s="8"/>
      <c r="M28321" s="8"/>
      <c r="N28321" s="8"/>
      <c r="O28321" s="8"/>
      <c r="P28321" s="8">
        <v>0</v>
      </c>
    </row>
    <row r="28322" spans="1:17" x14ac:dyDescent="0.25">
      <c r="A28322" s="37">
        <v>42619</v>
      </c>
      <c r="B28322" s="4">
        <f t="shared" si="1332"/>
        <v>37</v>
      </c>
      <c r="C28322" s="4">
        <f t="shared" si="1333"/>
        <v>9</v>
      </c>
      <c r="D28322" s="4">
        <f t="shared" si="1334"/>
        <v>2016</v>
      </c>
      <c r="E28322" s="2" t="s">
        <v>40</v>
      </c>
      <c r="F28322" s="2" t="s">
        <v>1062</v>
      </c>
      <c r="G28322" s="2" t="s">
        <v>1063</v>
      </c>
      <c r="H28322" s="1" t="s">
        <v>1052</v>
      </c>
      <c r="I28322" s="8">
        <v>0</v>
      </c>
      <c r="J28322" s="8"/>
      <c r="K28322" s="8"/>
      <c r="L28322" s="8"/>
      <c r="M28322" s="8"/>
      <c r="N28322" s="8"/>
      <c r="O28322" s="8"/>
      <c r="P28322" s="8">
        <v>0</v>
      </c>
      <c r="Q28322" s="1" t="s">
        <v>1067</v>
      </c>
    </row>
    <row r="28323" spans="1:17" x14ac:dyDescent="0.25">
      <c r="A28323" s="37">
        <v>42619</v>
      </c>
      <c r="B28323" s="4">
        <f t="shared" si="1332"/>
        <v>37</v>
      </c>
      <c r="C28323" s="4">
        <f t="shared" si="1333"/>
        <v>9</v>
      </c>
      <c r="D28323" s="4">
        <f t="shared" si="1334"/>
        <v>2016</v>
      </c>
      <c r="E28323" s="2" t="s">
        <v>65</v>
      </c>
      <c r="F28323" s="2" t="s">
        <v>66</v>
      </c>
      <c r="G28323" s="2"/>
      <c r="H28323" s="1" t="s">
        <v>1052</v>
      </c>
      <c r="I28323" s="8">
        <v>241</v>
      </c>
      <c r="J28323" s="8">
        <v>12</v>
      </c>
      <c r="K28323" s="8">
        <v>112</v>
      </c>
      <c r="L28323" s="8"/>
      <c r="M28323" s="8">
        <v>49</v>
      </c>
      <c r="N28323" s="8">
        <v>68</v>
      </c>
      <c r="O28323" s="8"/>
      <c r="P28323" s="8">
        <v>0</v>
      </c>
    </row>
    <row r="28324" spans="1:17" x14ac:dyDescent="0.25">
      <c r="A28324" s="37">
        <v>42619</v>
      </c>
      <c r="B28324" s="4">
        <f t="shared" si="1332"/>
        <v>37</v>
      </c>
      <c r="C28324" s="4">
        <f t="shared" si="1333"/>
        <v>9</v>
      </c>
      <c r="D28324" s="4">
        <f t="shared" si="1334"/>
        <v>2016</v>
      </c>
      <c r="E28324" s="2" t="s">
        <v>65</v>
      </c>
      <c r="F28324" s="2" t="s">
        <v>68</v>
      </c>
      <c r="G28324" s="2"/>
      <c r="H28324" s="1" t="s">
        <v>1052</v>
      </c>
      <c r="I28324" s="8">
        <v>58</v>
      </c>
      <c r="J28324" s="8"/>
      <c r="K28324" s="8"/>
      <c r="L28324" s="8"/>
      <c r="M28324" s="8"/>
      <c r="N28324" s="8">
        <v>57</v>
      </c>
      <c r="O28324" s="8">
        <v>1</v>
      </c>
      <c r="P28324" s="8">
        <v>0</v>
      </c>
      <c r="Q28324" s="1" t="s">
        <v>1528</v>
      </c>
    </row>
    <row r="28325" spans="1:17" x14ac:dyDescent="0.25">
      <c r="A28325" s="37">
        <v>42619</v>
      </c>
      <c r="B28325" s="4">
        <f t="shared" si="1332"/>
        <v>37</v>
      </c>
      <c r="C28325" s="4">
        <f t="shared" si="1333"/>
        <v>9</v>
      </c>
      <c r="D28325" s="4">
        <f t="shared" si="1334"/>
        <v>2016</v>
      </c>
      <c r="E28325" s="2" t="s">
        <v>65</v>
      </c>
      <c r="F28325" s="2" t="s">
        <v>69</v>
      </c>
      <c r="G28325" s="2"/>
      <c r="H28325" s="1" t="s">
        <v>1052</v>
      </c>
      <c r="I28325" s="8">
        <v>4</v>
      </c>
      <c r="J28325" s="8"/>
      <c r="K28325" s="8"/>
      <c r="L28325" s="8"/>
      <c r="M28325" s="8"/>
      <c r="N28325" s="8"/>
      <c r="O28325" s="8">
        <v>4</v>
      </c>
      <c r="P28325" s="8">
        <v>0</v>
      </c>
    </row>
    <row r="28326" spans="1:17" x14ac:dyDescent="0.25">
      <c r="A28326" s="37">
        <v>42619</v>
      </c>
      <c r="B28326" s="4">
        <f t="shared" si="1332"/>
        <v>37</v>
      </c>
      <c r="C28326" s="4">
        <f t="shared" si="1333"/>
        <v>9</v>
      </c>
      <c r="D28326" s="4">
        <f t="shared" si="1334"/>
        <v>2016</v>
      </c>
      <c r="E28326" s="2" t="s">
        <v>65</v>
      </c>
      <c r="F28326" s="2" t="s">
        <v>70</v>
      </c>
      <c r="G28326" s="2"/>
      <c r="H28326" s="1" t="s">
        <v>1052</v>
      </c>
      <c r="I28326" s="8">
        <v>128</v>
      </c>
      <c r="J28326" s="8">
        <v>24</v>
      </c>
      <c r="K28326" s="8">
        <v>36</v>
      </c>
      <c r="L28326" s="8"/>
      <c r="M28326" s="8">
        <v>23</v>
      </c>
      <c r="N28326" s="8">
        <v>45</v>
      </c>
      <c r="O28326" s="8"/>
      <c r="P28326" s="8">
        <v>0</v>
      </c>
    </row>
    <row r="28327" spans="1:17" x14ac:dyDescent="0.25">
      <c r="A28327" s="37">
        <v>42619</v>
      </c>
      <c r="B28327" s="4">
        <f t="shared" si="1332"/>
        <v>37</v>
      </c>
      <c r="C28327" s="4">
        <f t="shared" si="1333"/>
        <v>9</v>
      </c>
      <c r="D28327" s="4">
        <f t="shared" si="1334"/>
        <v>2016</v>
      </c>
      <c r="E28327" s="2" t="s">
        <v>71</v>
      </c>
      <c r="F28327" s="2" t="s">
        <v>72</v>
      </c>
      <c r="G28327" s="2"/>
      <c r="H28327" s="1" t="s">
        <v>1052</v>
      </c>
      <c r="I28327" s="8">
        <v>176</v>
      </c>
      <c r="J28327" s="8"/>
      <c r="K28327" s="8">
        <v>40</v>
      </c>
      <c r="L28327" s="8"/>
      <c r="M28327" s="8">
        <v>26</v>
      </c>
      <c r="N28327" s="8">
        <v>110</v>
      </c>
      <c r="O28327" s="8"/>
      <c r="P28327" s="8" t="s">
        <v>1919</v>
      </c>
      <c r="Q28327" s="1" t="s">
        <v>1144</v>
      </c>
    </row>
    <row r="28328" spans="1:17" x14ac:dyDescent="0.25">
      <c r="A28328" s="37">
        <v>42619</v>
      </c>
      <c r="B28328" s="4">
        <f t="shared" si="1332"/>
        <v>37</v>
      </c>
      <c r="C28328" s="4">
        <f t="shared" si="1333"/>
        <v>9</v>
      </c>
      <c r="D28328" s="4">
        <f t="shared" si="1334"/>
        <v>2016</v>
      </c>
      <c r="E28328" s="2" t="s">
        <v>71</v>
      </c>
      <c r="F28328" s="2" t="s">
        <v>74</v>
      </c>
      <c r="G28328" s="2"/>
      <c r="H28328" s="1" t="s">
        <v>1052</v>
      </c>
      <c r="I28328" s="8">
        <v>148</v>
      </c>
      <c r="J28328" s="8">
        <v>23</v>
      </c>
      <c r="K28328" s="8">
        <v>100</v>
      </c>
      <c r="L28328" s="8"/>
      <c r="M28328" s="8"/>
      <c r="N28328" s="8">
        <v>25</v>
      </c>
      <c r="O28328" s="8"/>
      <c r="P28328" s="8" t="s">
        <v>1920</v>
      </c>
      <c r="Q28328" s="1" t="s">
        <v>1751</v>
      </c>
    </row>
    <row r="28329" spans="1:17" x14ac:dyDescent="0.25">
      <c r="A28329" s="37">
        <v>42619</v>
      </c>
      <c r="B28329" s="4">
        <f t="shared" si="1332"/>
        <v>37</v>
      </c>
      <c r="C28329" s="4">
        <f t="shared" si="1333"/>
        <v>9</v>
      </c>
      <c r="D28329" s="4">
        <f t="shared" si="1334"/>
        <v>2016</v>
      </c>
      <c r="E28329" s="2" t="s">
        <v>71</v>
      </c>
      <c r="F28329" s="2" t="s">
        <v>75</v>
      </c>
      <c r="G28329" s="2"/>
      <c r="H28329" s="1" t="s">
        <v>1052</v>
      </c>
      <c r="I28329" s="8">
        <v>56</v>
      </c>
      <c r="J28329" s="8"/>
      <c r="K28329" s="8"/>
      <c r="L28329" s="8"/>
      <c r="M28329" s="8">
        <v>5</v>
      </c>
      <c r="N28329" s="8">
        <v>43</v>
      </c>
      <c r="O28329" s="8">
        <v>8</v>
      </c>
      <c r="P28329" s="8" t="s">
        <v>1921</v>
      </c>
    </row>
    <row r="28330" spans="1:17" x14ac:dyDescent="0.25">
      <c r="A28330" s="37">
        <v>42619</v>
      </c>
      <c r="B28330" s="4">
        <f t="shared" si="1332"/>
        <v>37</v>
      </c>
      <c r="C28330" s="4">
        <f t="shared" si="1333"/>
        <v>9</v>
      </c>
      <c r="D28330" s="4">
        <f t="shared" si="1334"/>
        <v>2016</v>
      </c>
      <c r="E28330" s="2" t="s">
        <v>71</v>
      </c>
      <c r="F28330" s="2" t="s">
        <v>76</v>
      </c>
      <c r="G28330" s="2"/>
      <c r="H28330" s="1" t="s">
        <v>1052</v>
      </c>
      <c r="I28330" s="8">
        <v>115</v>
      </c>
      <c r="J28330" s="8">
        <v>41</v>
      </c>
      <c r="K28330" s="8">
        <v>61</v>
      </c>
      <c r="L28330" s="8"/>
      <c r="M28330" s="8">
        <v>13</v>
      </c>
      <c r="N28330" s="8"/>
      <c r="O28330" s="8"/>
      <c r="P28330" s="8" t="s">
        <v>1922</v>
      </c>
      <c r="Q28330" s="1" t="s">
        <v>1100</v>
      </c>
    </row>
    <row r="28331" spans="1:17" x14ac:dyDescent="0.25">
      <c r="A28331" s="37">
        <v>42619</v>
      </c>
      <c r="B28331" s="4">
        <f t="shared" si="1332"/>
        <v>37</v>
      </c>
      <c r="C28331" s="4">
        <f>MONTH(A28331)</f>
        <v>9</v>
      </c>
      <c r="D28331" s="4">
        <f t="shared" si="1334"/>
        <v>2016</v>
      </c>
      <c r="E28331" s="2" t="s">
        <v>71</v>
      </c>
      <c r="F28331" s="2" t="s">
        <v>77</v>
      </c>
      <c r="G28331" s="2"/>
      <c r="H28331" s="1" t="s">
        <v>1052</v>
      </c>
      <c r="I28331" s="8">
        <v>123</v>
      </c>
      <c r="J28331" s="8"/>
      <c r="K28331" s="8">
        <v>12</v>
      </c>
      <c r="L28331" s="8"/>
      <c r="M28331" s="8">
        <v>1</v>
      </c>
      <c r="N28331" s="8">
        <v>110</v>
      </c>
      <c r="O28331" s="8"/>
      <c r="P28331" s="8">
        <v>0</v>
      </c>
      <c r="Q28331" s="1" t="s">
        <v>1115</v>
      </c>
    </row>
    <row r="28332" spans="1:17" x14ac:dyDescent="0.25">
      <c r="A28332" s="37">
        <v>42620</v>
      </c>
      <c r="B28332" s="4">
        <f t="shared" si="1332"/>
        <v>37</v>
      </c>
      <c r="C28332" s="4">
        <f>MONTH(A28332)</f>
        <v>9</v>
      </c>
      <c r="D28332" s="4">
        <f t="shared" si="1334"/>
        <v>2016</v>
      </c>
      <c r="E28332" s="2" t="s">
        <v>11</v>
      </c>
      <c r="F28332" s="2" t="s">
        <v>12</v>
      </c>
      <c r="G28332" s="2" t="s">
        <v>13</v>
      </c>
      <c r="H28332" s="1" t="s">
        <v>1050</v>
      </c>
      <c r="I28332" s="8">
        <v>295</v>
      </c>
      <c r="J28332" s="8"/>
      <c r="K28332" s="8">
        <v>115</v>
      </c>
      <c r="L28332" s="8"/>
      <c r="M28332" s="8"/>
      <c r="N28332" s="8">
        <v>180</v>
      </c>
      <c r="O28332" s="8"/>
      <c r="P28332" s="8">
        <v>0</v>
      </c>
    </row>
    <row r="28333" spans="1:17" x14ac:dyDescent="0.25">
      <c r="A28333" s="37">
        <v>42620</v>
      </c>
      <c r="B28333" s="4">
        <f t="shared" si="1332"/>
        <v>37</v>
      </c>
      <c r="C28333" s="4">
        <f t="shared" ref="C28333:C28396" si="1335">MONTH(A28333)</f>
        <v>9</v>
      </c>
      <c r="D28333" s="4">
        <f t="shared" si="1334"/>
        <v>2016</v>
      </c>
      <c r="E28333" s="2" t="s">
        <v>11</v>
      </c>
      <c r="F28333" s="2" t="s">
        <v>14</v>
      </c>
      <c r="G28333" s="2" t="s">
        <v>15</v>
      </c>
      <c r="H28333" s="1" t="s">
        <v>1050</v>
      </c>
      <c r="I28333" s="8">
        <v>0</v>
      </c>
      <c r="J28333" s="8"/>
      <c r="K28333" s="8"/>
      <c r="L28333" s="8"/>
      <c r="M28333" s="8"/>
      <c r="N28333" s="8"/>
      <c r="O28333" s="8"/>
      <c r="P28333" s="8">
        <v>0</v>
      </c>
    </row>
    <row r="28334" spans="1:17" x14ac:dyDescent="0.25">
      <c r="A28334" s="37">
        <v>42620</v>
      </c>
      <c r="B28334" s="4">
        <f t="shared" si="1332"/>
        <v>37</v>
      </c>
      <c r="C28334" s="4">
        <f t="shared" si="1335"/>
        <v>9</v>
      </c>
      <c r="D28334" s="4">
        <f t="shared" si="1334"/>
        <v>2016</v>
      </c>
      <c r="E28334" s="2" t="s">
        <v>11</v>
      </c>
      <c r="F28334" s="2" t="s">
        <v>16</v>
      </c>
      <c r="G28334" s="2" t="s">
        <v>15</v>
      </c>
      <c r="H28334" s="1" t="s">
        <v>1050</v>
      </c>
      <c r="I28334" s="8">
        <v>104</v>
      </c>
      <c r="J28334" s="8"/>
      <c r="K28334" s="8">
        <v>4</v>
      </c>
      <c r="L28334" s="8"/>
      <c r="M28334" s="8"/>
      <c r="N28334" s="8">
        <v>100</v>
      </c>
      <c r="O28334" s="8"/>
      <c r="P28334" s="8">
        <v>0</v>
      </c>
    </row>
    <row r="28335" spans="1:17" x14ac:dyDescent="0.25">
      <c r="A28335" s="37">
        <v>42620</v>
      </c>
      <c r="B28335" s="4">
        <f t="shared" si="1332"/>
        <v>37</v>
      </c>
      <c r="C28335" s="4">
        <f t="shared" si="1335"/>
        <v>9</v>
      </c>
      <c r="D28335" s="4">
        <f t="shared" si="1334"/>
        <v>2016</v>
      </c>
      <c r="E28335" s="2" t="s">
        <v>11</v>
      </c>
      <c r="F28335" s="2" t="s">
        <v>17</v>
      </c>
      <c r="G28335" s="2" t="s">
        <v>15</v>
      </c>
      <c r="H28335" s="1" t="s">
        <v>1050</v>
      </c>
      <c r="I28335" s="8">
        <v>96</v>
      </c>
      <c r="J28335" s="8">
        <v>58</v>
      </c>
      <c r="K28335" s="8">
        <v>1</v>
      </c>
      <c r="L28335" s="8">
        <v>37</v>
      </c>
      <c r="M28335" s="8"/>
      <c r="N28335" s="8"/>
      <c r="O28335" s="8"/>
      <c r="P28335" s="8">
        <v>0</v>
      </c>
    </row>
    <row r="28336" spans="1:17" x14ac:dyDescent="0.25">
      <c r="A28336" s="37">
        <v>42620</v>
      </c>
      <c r="B28336" s="4">
        <f t="shared" si="1332"/>
        <v>37</v>
      </c>
      <c r="C28336" s="4">
        <f t="shared" si="1335"/>
        <v>9</v>
      </c>
      <c r="D28336" s="4">
        <f t="shared" si="1334"/>
        <v>2016</v>
      </c>
      <c r="E28336" s="2" t="s">
        <v>11</v>
      </c>
      <c r="F28336" s="2" t="s">
        <v>18</v>
      </c>
      <c r="G28336" s="2" t="s">
        <v>19</v>
      </c>
      <c r="H28336" s="1" t="s">
        <v>1050</v>
      </c>
      <c r="I28336" s="8">
        <v>290</v>
      </c>
      <c r="J28336" s="8">
        <v>30</v>
      </c>
      <c r="K28336" s="8">
        <v>200</v>
      </c>
      <c r="L28336" s="8"/>
      <c r="M28336" s="8"/>
      <c r="N28336" s="8">
        <v>60</v>
      </c>
      <c r="O28336" s="8"/>
      <c r="P28336" s="8">
        <v>0</v>
      </c>
    </row>
    <row r="28337" spans="1:17" x14ac:dyDescent="0.25">
      <c r="A28337" s="37">
        <v>42620</v>
      </c>
      <c r="B28337" s="4">
        <f t="shared" ref="B28337:B28400" si="1336">WEEKNUM(A28337)</f>
        <v>37</v>
      </c>
      <c r="C28337" s="4">
        <f t="shared" si="1335"/>
        <v>9</v>
      </c>
      <c r="D28337" s="4">
        <f t="shared" ref="D28337:D28400" si="1337">YEAR(A28337)</f>
        <v>2016</v>
      </c>
      <c r="E28337" s="2" t="s">
        <v>11</v>
      </c>
      <c r="F28337" s="2" t="s">
        <v>20</v>
      </c>
      <c r="G28337" s="2" t="s">
        <v>19</v>
      </c>
      <c r="H28337" s="1" t="s">
        <v>1050</v>
      </c>
      <c r="I28337" s="8">
        <v>61</v>
      </c>
      <c r="J28337" s="8"/>
      <c r="K28337" s="8">
        <v>34</v>
      </c>
      <c r="L28337" s="8">
        <v>27</v>
      </c>
      <c r="M28337" s="8"/>
      <c r="N28337" s="8"/>
      <c r="O28337" s="8"/>
      <c r="P28337" s="8">
        <v>0</v>
      </c>
    </row>
    <row r="28338" spans="1:17" x14ac:dyDescent="0.25">
      <c r="A28338" s="37">
        <v>42620</v>
      </c>
      <c r="B28338" s="4">
        <f t="shared" si="1336"/>
        <v>37</v>
      </c>
      <c r="C28338" s="4">
        <f t="shared" si="1335"/>
        <v>9</v>
      </c>
      <c r="D28338" s="4">
        <f t="shared" si="1337"/>
        <v>2016</v>
      </c>
      <c r="E28338" s="2" t="s">
        <v>11</v>
      </c>
      <c r="F28338" s="2" t="s">
        <v>21</v>
      </c>
      <c r="G28338" s="2" t="s">
        <v>19</v>
      </c>
      <c r="H28338" s="1" t="s">
        <v>1050</v>
      </c>
      <c r="I28338" s="8">
        <v>110</v>
      </c>
      <c r="J28338" s="8"/>
      <c r="K28338" s="8"/>
      <c r="L28338" s="8"/>
      <c r="M28338" s="8"/>
      <c r="N28338" s="8">
        <v>110</v>
      </c>
      <c r="O28338" s="8"/>
      <c r="P28338" s="8">
        <v>0</v>
      </c>
    </row>
    <row r="28339" spans="1:17" x14ac:dyDescent="0.25">
      <c r="A28339" s="37">
        <v>42620</v>
      </c>
      <c r="B28339" s="4">
        <f t="shared" si="1336"/>
        <v>37</v>
      </c>
      <c r="C28339" s="4">
        <f t="shared" si="1335"/>
        <v>9</v>
      </c>
      <c r="D28339" s="4">
        <f t="shared" si="1337"/>
        <v>2016</v>
      </c>
      <c r="E28339" s="2" t="s">
        <v>11</v>
      </c>
      <c r="F28339" s="2" t="s">
        <v>22</v>
      </c>
      <c r="G28339" s="2" t="s">
        <v>19</v>
      </c>
      <c r="H28339" s="1" t="s">
        <v>1050</v>
      </c>
      <c r="I28339" s="8">
        <v>350</v>
      </c>
      <c r="J28339" s="8">
        <v>50</v>
      </c>
      <c r="K28339" s="8">
        <v>100</v>
      </c>
      <c r="L28339" s="8"/>
      <c r="M28339" s="8"/>
      <c r="N28339" s="8">
        <v>200</v>
      </c>
      <c r="O28339" s="8"/>
      <c r="P28339" s="8">
        <v>0</v>
      </c>
    </row>
    <row r="28340" spans="1:17" x14ac:dyDescent="0.25">
      <c r="A28340" s="37">
        <v>42620</v>
      </c>
      <c r="B28340" s="4">
        <f t="shared" si="1336"/>
        <v>37</v>
      </c>
      <c r="C28340" s="4">
        <f t="shared" si="1335"/>
        <v>9</v>
      </c>
      <c r="D28340" s="4">
        <f t="shared" si="1337"/>
        <v>2016</v>
      </c>
      <c r="E28340" s="2" t="s">
        <v>11</v>
      </c>
      <c r="F28340" s="2" t="s">
        <v>23</v>
      </c>
      <c r="G28340" s="2" t="s">
        <v>19</v>
      </c>
      <c r="H28340" s="1" t="s">
        <v>1050</v>
      </c>
      <c r="I28340" s="8">
        <v>170</v>
      </c>
      <c r="J28340" s="8"/>
      <c r="K28340" s="8">
        <v>80</v>
      </c>
      <c r="L28340" s="8"/>
      <c r="M28340" s="8"/>
      <c r="N28340" s="8">
        <v>90</v>
      </c>
      <c r="O28340" s="8"/>
      <c r="P28340" s="8">
        <v>0</v>
      </c>
    </row>
    <row r="28341" spans="1:17" x14ac:dyDescent="0.25">
      <c r="A28341" s="37">
        <v>42620</v>
      </c>
      <c r="B28341" s="4">
        <f t="shared" si="1336"/>
        <v>37</v>
      </c>
      <c r="C28341" s="4">
        <f t="shared" si="1335"/>
        <v>9</v>
      </c>
      <c r="D28341" s="4">
        <f t="shared" si="1337"/>
        <v>2016</v>
      </c>
      <c r="E28341" s="2" t="s">
        <v>11</v>
      </c>
      <c r="F28341" s="2" t="s">
        <v>24</v>
      </c>
      <c r="G28341" s="2" t="s">
        <v>19</v>
      </c>
      <c r="H28341" s="1" t="s">
        <v>1050</v>
      </c>
      <c r="I28341" s="8">
        <v>260</v>
      </c>
      <c r="J28341" s="8">
        <v>3</v>
      </c>
      <c r="K28341" s="8">
        <v>109</v>
      </c>
      <c r="L28341" s="8"/>
      <c r="M28341" s="8"/>
      <c r="N28341" s="8">
        <v>148</v>
      </c>
      <c r="O28341" s="8"/>
      <c r="P28341" s="8" t="s">
        <v>1915</v>
      </c>
    </row>
    <row r="28342" spans="1:17" x14ac:dyDescent="0.25">
      <c r="A28342" s="37">
        <v>42620</v>
      </c>
      <c r="B28342" s="4">
        <f t="shared" si="1336"/>
        <v>37</v>
      </c>
      <c r="C28342" s="4">
        <f t="shared" si="1335"/>
        <v>9</v>
      </c>
      <c r="D28342" s="4">
        <f t="shared" si="1337"/>
        <v>2016</v>
      </c>
      <c r="E28342" s="2" t="s">
        <v>11</v>
      </c>
      <c r="F28342" s="2" t="s">
        <v>1401</v>
      </c>
      <c r="G28342" s="2" t="s">
        <v>26</v>
      </c>
      <c r="H28342" s="1" t="s">
        <v>1050</v>
      </c>
      <c r="I28342" s="8">
        <v>600</v>
      </c>
      <c r="J28342" s="8"/>
      <c r="K28342" s="8">
        <v>350</v>
      </c>
      <c r="L28342" s="8"/>
      <c r="M28342" s="8"/>
      <c r="N28342" s="8">
        <v>250</v>
      </c>
      <c r="O28342" s="8"/>
      <c r="P28342" s="8">
        <v>0</v>
      </c>
    </row>
    <row r="28343" spans="1:17" x14ac:dyDescent="0.25">
      <c r="A28343" s="37">
        <v>42620</v>
      </c>
      <c r="B28343" s="4">
        <f t="shared" si="1336"/>
        <v>37</v>
      </c>
      <c r="C28343" s="4">
        <f t="shared" si="1335"/>
        <v>9</v>
      </c>
      <c r="D28343" s="4">
        <f t="shared" si="1337"/>
        <v>2016</v>
      </c>
      <c r="E28343" s="2" t="s">
        <v>11</v>
      </c>
      <c r="F28343" s="2" t="s">
        <v>28</v>
      </c>
      <c r="G28343" s="2" t="s">
        <v>26</v>
      </c>
      <c r="H28343" s="1" t="s">
        <v>1050</v>
      </c>
      <c r="I28343" s="8">
        <v>220</v>
      </c>
      <c r="J28343" s="8"/>
      <c r="K28343" s="8"/>
      <c r="L28343" s="8"/>
      <c r="M28343" s="8"/>
      <c r="N28343" s="8">
        <v>220</v>
      </c>
      <c r="O28343" s="8"/>
      <c r="P28343" s="8">
        <v>0</v>
      </c>
    </row>
    <row r="28344" spans="1:17" x14ac:dyDescent="0.25">
      <c r="A28344" s="37">
        <v>42620</v>
      </c>
      <c r="B28344" s="4">
        <f t="shared" si="1336"/>
        <v>37</v>
      </c>
      <c r="C28344" s="4">
        <f t="shared" si="1335"/>
        <v>9</v>
      </c>
      <c r="D28344" s="4">
        <f t="shared" si="1337"/>
        <v>2016</v>
      </c>
      <c r="E28344" s="2" t="s">
        <v>11</v>
      </c>
      <c r="F28344" s="2" t="s">
        <v>27</v>
      </c>
      <c r="G28344" s="2" t="s">
        <v>26</v>
      </c>
      <c r="H28344" s="1" t="s">
        <v>1050</v>
      </c>
      <c r="I28344" s="8">
        <v>80</v>
      </c>
      <c r="J28344" s="8"/>
      <c r="K28344" s="8">
        <v>80</v>
      </c>
      <c r="L28344" s="8"/>
      <c r="M28344" s="8"/>
      <c r="N28344" s="8"/>
      <c r="O28344" s="8"/>
      <c r="P28344" s="8">
        <v>0</v>
      </c>
    </row>
    <row r="28345" spans="1:17" x14ac:dyDescent="0.25">
      <c r="A28345" s="37">
        <v>42620</v>
      </c>
      <c r="B28345" s="4">
        <f t="shared" si="1336"/>
        <v>37</v>
      </c>
      <c r="C28345" s="4">
        <f t="shared" si="1335"/>
        <v>9</v>
      </c>
      <c r="D28345" s="4">
        <f t="shared" si="1337"/>
        <v>2016</v>
      </c>
      <c r="E28345" s="2" t="s">
        <v>11</v>
      </c>
      <c r="F28345" s="2" t="s">
        <v>29</v>
      </c>
      <c r="G28345" s="2" t="s">
        <v>30</v>
      </c>
      <c r="H28345" s="1" t="s">
        <v>1051</v>
      </c>
      <c r="I28345" s="8">
        <v>0</v>
      </c>
      <c r="J28345" s="8"/>
      <c r="K28345" s="8"/>
      <c r="L28345" s="8"/>
      <c r="M28345" s="8"/>
      <c r="N28345" s="8"/>
      <c r="O28345" s="8"/>
      <c r="P28345" s="8">
        <v>0</v>
      </c>
    </row>
    <row r="28346" spans="1:17" x14ac:dyDescent="0.25">
      <c r="A28346" s="37">
        <v>42620</v>
      </c>
      <c r="B28346" s="4">
        <f t="shared" si="1336"/>
        <v>37</v>
      </c>
      <c r="C28346" s="4">
        <f t="shared" si="1335"/>
        <v>9</v>
      </c>
      <c r="D28346" s="4">
        <f t="shared" si="1337"/>
        <v>2016</v>
      </c>
      <c r="E28346" s="2" t="s">
        <v>11</v>
      </c>
      <c r="F28346" s="2" t="s">
        <v>33</v>
      </c>
      <c r="G28346" s="2" t="s">
        <v>32</v>
      </c>
      <c r="H28346" s="1" t="s">
        <v>1051</v>
      </c>
      <c r="I28346" s="8">
        <v>30</v>
      </c>
      <c r="J28346" s="8"/>
      <c r="K28346" s="8">
        <v>25</v>
      </c>
      <c r="L28346" s="8"/>
      <c r="M28346" s="8"/>
      <c r="N28346" s="8">
        <v>5</v>
      </c>
      <c r="O28346" s="8"/>
      <c r="P28346" s="8">
        <v>0</v>
      </c>
      <c r="Q28346" s="1" t="s">
        <v>1923</v>
      </c>
    </row>
    <row r="28347" spans="1:17" x14ac:dyDescent="0.25">
      <c r="A28347" s="37">
        <v>42620</v>
      </c>
      <c r="B28347" s="4">
        <f t="shared" si="1336"/>
        <v>37</v>
      </c>
      <c r="C28347" s="4">
        <f t="shared" si="1335"/>
        <v>9</v>
      </c>
      <c r="D28347" s="4">
        <f t="shared" si="1337"/>
        <v>2016</v>
      </c>
      <c r="E28347" s="2" t="s">
        <v>11</v>
      </c>
      <c r="F28347" s="2" t="s">
        <v>34</v>
      </c>
      <c r="G28347" s="2" t="s">
        <v>35</v>
      </c>
      <c r="H28347" s="1" t="s">
        <v>1051</v>
      </c>
      <c r="I28347" s="8">
        <v>390</v>
      </c>
      <c r="J28347" s="8">
        <v>55</v>
      </c>
      <c r="K28347" s="8">
        <v>75</v>
      </c>
      <c r="L28347" s="8"/>
      <c r="M28347" s="8">
        <v>30</v>
      </c>
      <c r="N28347" s="8">
        <v>230</v>
      </c>
      <c r="O28347" s="8"/>
      <c r="P28347" s="8" t="s">
        <v>1924</v>
      </c>
      <c r="Q28347" s="1" t="s">
        <v>1925</v>
      </c>
    </row>
    <row r="28348" spans="1:17" x14ac:dyDescent="0.25">
      <c r="A28348" s="37">
        <v>42620</v>
      </c>
      <c r="B28348" s="4">
        <f t="shared" si="1336"/>
        <v>37</v>
      </c>
      <c r="C28348" s="4">
        <f t="shared" si="1335"/>
        <v>9</v>
      </c>
      <c r="D28348" s="4">
        <f t="shared" si="1337"/>
        <v>2016</v>
      </c>
      <c r="E28348" s="2" t="s">
        <v>11</v>
      </c>
      <c r="F28348" s="2" t="s">
        <v>27</v>
      </c>
      <c r="G28348" s="2" t="s">
        <v>36</v>
      </c>
      <c r="H28348" s="1" t="s">
        <v>1051</v>
      </c>
      <c r="I28348" s="8">
        <v>230</v>
      </c>
      <c r="J28348" s="8"/>
      <c r="K28348" s="8">
        <v>30</v>
      </c>
      <c r="L28348" s="8"/>
      <c r="M28348" s="8"/>
      <c r="N28348" s="8">
        <v>200</v>
      </c>
      <c r="O28348" s="8"/>
      <c r="P28348" s="8">
        <v>0</v>
      </c>
      <c r="Q28348" s="1" t="s">
        <v>1926</v>
      </c>
    </row>
    <row r="28349" spans="1:17" x14ac:dyDescent="0.25">
      <c r="A28349" s="37">
        <v>42620</v>
      </c>
      <c r="B28349" s="4">
        <f t="shared" si="1336"/>
        <v>37</v>
      </c>
      <c r="C28349" s="4">
        <f t="shared" si="1335"/>
        <v>9</v>
      </c>
      <c r="D28349" s="4">
        <f t="shared" si="1337"/>
        <v>2016</v>
      </c>
      <c r="E28349" s="2" t="s">
        <v>11</v>
      </c>
      <c r="F28349" s="2" t="s">
        <v>37</v>
      </c>
      <c r="G28349" s="2" t="s">
        <v>38</v>
      </c>
      <c r="H28349" s="1" t="s">
        <v>1051</v>
      </c>
      <c r="I28349" s="8">
        <v>120</v>
      </c>
      <c r="J28349" s="8"/>
      <c r="K28349" s="8">
        <v>120</v>
      </c>
      <c r="L28349" s="8"/>
      <c r="M28349" s="8"/>
      <c r="N28349" s="8"/>
      <c r="O28349" s="8"/>
      <c r="P28349" s="8">
        <v>0</v>
      </c>
    </row>
    <row r="28350" spans="1:17" x14ac:dyDescent="0.25">
      <c r="A28350" s="37">
        <v>42620</v>
      </c>
      <c r="B28350" s="4">
        <f t="shared" si="1336"/>
        <v>37</v>
      </c>
      <c r="C28350" s="4">
        <f t="shared" si="1335"/>
        <v>9</v>
      </c>
      <c r="D28350" s="4">
        <f t="shared" si="1337"/>
        <v>2016</v>
      </c>
      <c r="E28350" s="2" t="s">
        <v>40</v>
      </c>
      <c r="F28350" s="2" t="s">
        <v>41</v>
      </c>
      <c r="G28350" s="2" t="s">
        <v>42</v>
      </c>
      <c r="H28350" s="1" t="s">
        <v>1052</v>
      </c>
      <c r="I28350" s="8">
        <v>10</v>
      </c>
      <c r="J28350" s="8">
        <v>10</v>
      </c>
      <c r="K28350" s="8"/>
      <c r="L28350" s="8"/>
      <c r="M28350" s="8"/>
      <c r="N28350" s="8"/>
      <c r="O28350" s="8"/>
      <c r="P28350" s="8">
        <v>0</v>
      </c>
      <c r="Q28350" s="1" t="s">
        <v>1241</v>
      </c>
    </row>
    <row r="28351" spans="1:17" x14ac:dyDescent="0.25">
      <c r="A28351" s="37">
        <v>42620</v>
      </c>
      <c r="B28351" s="4">
        <f t="shared" si="1336"/>
        <v>37</v>
      </c>
      <c r="C28351" s="4">
        <f t="shared" si="1335"/>
        <v>9</v>
      </c>
      <c r="D28351" s="4">
        <f t="shared" si="1337"/>
        <v>2016</v>
      </c>
      <c r="E28351" s="2" t="s">
        <v>40</v>
      </c>
      <c r="F28351" s="2" t="s">
        <v>41</v>
      </c>
      <c r="G28351" s="2" t="s">
        <v>43</v>
      </c>
      <c r="H28351" s="1" t="s">
        <v>1052</v>
      </c>
      <c r="I28351" s="8">
        <v>10</v>
      </c>
      <c r="J28351" s="8">
        <v>10</v>
      </c>
      <c r="K28351" s="8"/>
      <c r="L28351" s="8"/>
      <c r="M28351" s="8"/>
      <c r="N28351" s="8"/>
      <c r="O28351" s="8"/>
      <c r="P28351" s="8">
        <v>0</v>
      </c>
    </row>
    <row r="28352" spans="1:17" x14ac:dyDescent="0.25">
      <c r="A28352" s="37">
        <v>42620</v>
      </c>
      <c r="B28352" s="4">
        <f t="shared" si="1336"/>
        <v>37</v>
      </c>
      <c r="C28352" s="4">
        <f t="shared" si="1335"/>
        <v>9</v>
      </c>
      <c r="D28352" s="4">
        <f t="shared" si="1337"/>
        <v>2016</v>
      </c>
      <c r="E28352" s="2" t="s">
        <v>40</v>
      </c>
      <c r="F28352" s="2" t="s">
        <v>44</v>
      </c>
      <c r="G28352" s="2" t="s">
        <v>45</v>
      </c>
      <c r="H28352" s="1" t="s">
        <v>1052</v>
      </c>
      <c r="I28352" s="8">
        <v>7</v>
      </c>
      <c r="J28352" s="8">
        <v>7</v>
      </c>
      <c r="K28352" s="8"/>
      <c r="L28352" s="8"/>
      <c r="M28352" s="8"/>
      <c r="N28352" s="8"/>
      <c r="O28352" s="8"/>
      <c r="P28352" s="8">
        <v>0</v>
      </c>
      <c r="Q28352" s="1" t="s">
        <v>1927</v>
      </c>
    </row>
    <row r="28353" spans="1:17" x14ac:dyDescent="0.25">
      <c r="A28353" s="37">
        <v>42620</v>
      </c>
      <c r="B28353" s="4">
        <f t="shared" si="1336"/>
        <v>37</v>
      </c>
      <c r="C28353" s="4">
        <f t="shared" si="1335"/>
        <v>9</v>
      </c>
      <c r="D28353" s="4">
        <f t="shared" si="1337"/>
        <v>2016</v>
      </c>
      <c r="E28353" s="2" t="s">
        <v>40</v>
      </c>
      <c r="F28353" s="2" t="s">
        <v>46</v>
      </c>
      <c r="G28353" s="2" t="s">
        <v>47</v>
      </c>
      <c r="H28353" s="1" t="s">
        <v>1052</v>
      </c>
      <c r="I28353" s="8">
        <v>2</v>
      </c>
      <c r="J28353" s="8">
        <v>2</v>
      </c>
      <c r="K28353" s="8"/>
      <c r="L28353" s="8"/>
      <c r="M28353" s="8"/>
      <c r="N28353" s="8"/>
      <c r="O28353" s="8"/>
      <c r="P28353" s="8">
        <v>0</v>
      </c>
    </row>
    <row r="28354" spans="1:17" x14ac:dyDescent="0.25">
      <c r="A28354" s="37">
        <v>42620</v>
      </c>
      <c r="B28354" s="4">
        <f t="shared" si="1336"/>
        <v>37</v>
      </c>
      <c r="C28354" s="4">
        <f t="shared" si="1335"/>
        <v>9</v>
      </c>
      <c r="D28354" s="4">
        <f t="shared" si="1337"/>
        <v>2016</v>
      </c>
      <c r="E28354" s="2" t="s">
        <v>40</v>
      </c>
      <c r="F28354" s="2" t="s">
        <v>48</v>
      </c>
      <c r="G28354" s="2" t="s">
        <v>49</v>
      </c>
      <c r="H28354" s="1" t="s">
        <v>1052</v>
      </c>
      <c r="I28354" s="8">
        <v>6</v>
      </c>
      <c r="J28354" s="8">
        <v>6</v>
      </c>
      <c r="K28354" s="8"/>
      <c r="L28354" s="8"/>
      <c r="M28354" s="8"/>
      <c r="N28354" s="8"/>
      <c r="O28354" s="8"/>
      <c r="P28354" s="8">
        <v>0</v>
      </c>
    </row>
    <row r="28355" spans="1:17" x14ac:dyDescent="0.25">
      <c r="A28355" s="37">
        <v>42620</v>
      </c>
      <c r="B28355" s="4">
        <f t="shared" si="1336"/>
        <v>37</v>
      </c>
      <c r="C28355" s="4">
        <f t="shared" si="1335"/>
        <v>9</v>
      </c>
      <c r="D28355" s="4">
        <f t="shared" si="1337"/>
        <v>2016</v>
      </c>
      <c r="E28355" s="2" t="s">
        <v>40</v>
      </c>
      <c r="F28355" s="2" t="s">
        <v>48</v>
      </c>
      <c r="G28355" s="2" t="s">
        <v>50</v>
      </c>
      <c r="H28355" s="1" t="s">
        <v>1052</v>
      </c>
      <c r="I28355" s="8">
        <v>0</v>
      </c>
      <c r="J28355" s="8">
        <v>0</v>
      </c>
      <c r="K28355" s="8"/>
      <c r="L28355" s="8"/>
      <c r="M28355" s="8"/>
      <c r="N28355" s="8"/>
      <c r="O28355" s="8"/>
      <c r="P28355" s="8">
        <v>0</v>
      </c>
      <c r="Q28355" s="1" t="s">
        <v>1067</v>
      </c>
    </row>
    <row r="28356" spans="1:17" x14ac:dyDescent="0.25">
      <c r="A28356" s="37">
        <v>42620</v>
      </c>
      <c r="B28356" s="4">
        <f t="shared" si="1336"/>
        <v>37</v>
      </c>
      <c r="C28356" s="4">
        <f t="shared" si="1335"/>
        <v>9</v>
      </c>
      <c r="D28356" s="4">
        <f t="shared" si="1337"/>
        <v>2016</v>
      </c>
      <c r="E28356" s="2" t="s">
        <v>40</v>
      </c>
      <c r="F28356" s="2" t="s">
        <v>48</v>
      </c>
      <c r="G28356" s="2" t="s">
        <v>51</v>
      </c>
      <c r="H28356" s="1" t="s">
        <v>1052</v>
      </c>
      <c r="I28356" s="8">
        <v>9</v>
      </c>
      <c r="J28356" s="8">
        <v>9</v>
      </c>
      <c r="K28356" s="8"/>
      <c r="L28356" s="8"/>
      <c r="M28356" s="8"/>
      <c r="N28356" s="8"/>
      <c r="O28356" s="8"/>
      <c r="P28356" s="8">
        <v>0</v>
      </c>
    </row>
    <row r="28357" spans="1:17" x14ac:dyDescent="0.25">
      <c r="A28357" s="37">
        <v>42620</v>
      </c>
      <c r="B28357" s="4">
        <f t="shared" si="1336"/>
        <v>37</v>
      </c>
      <c r="C28357" s="4">
        <f t="shared" si="1335"/>
        <v>9</v>
      </c>
      <c r="D28357" s="4">
        <f t="shared" si="1337"/>
        <v>2016</v>
      </c>
      <c r="E28357" s="2" t="s">
        <v>40</v>
      </c>
      <c r="F28357" s="2" t="s">
        <v>52</v>
      </c>
      <c r="G28357" s="2" t="s">
        <v>1059</v>
      </c>
      <c r="H28357" s="1" t="s">
        <v>1052</v>
      </c>
      <c r="I28357" s="8">
        <v>26</v>
      </c>
      <c r="J28357" s="8">
        <v>26</v>
      </c>
      <c r="K28357" s="8"/>
      <c r="L28357" s="8"/>
      <c r="M28357" s="8"/>
      <c r="N28357" s="8"/>
      <c r="O28357" s="8"/>
      <c r="P28357" s="8">
        <v>0</v>
      </c>
    </row>
    <row r="28358" spans="1:17" x14ac:dyDescent="0.25">
      <c r="A28358" s="37">
        <v>42620</v>
      </c>
      <c r="B28358" s="4">
        <f t="shared" si="1336"/>
        <v>37</v>
      </c>
      <c r="C28358" s="4">
        <f t="shared" si="1335"/>
        <v>9</v>
      </c>
      <c r="D28358" s="4">
        <f t="shared" si="1337"/>
        <v>2016</v>
      </c>
      <c r="E28358" s="2" t="s">
        <v>40</v>
      </c>
      <c r="F28358" s="2" t="s">
        <v>1401</v>
      </c>
      <c r="G28358" s="2" t="s">
        <v>56</v>
      </c>
      <c r="H28358" s="1" t="s">
        <v>1052</v>
      </c>
      <c r="I28358" s="8">
        <v>0</v>
      </c>
      <c r="J28358" s="8"/>
      <c r="K28358" s="8"/>
      <c r="L28358" s="8"/>
      <c r="M28358" s="8"/>
      <c r="N28358" s="8"/>
      <c r="O28358" s="8"/>
      <c r="P28358" s="8">
        <v>0</v>
      </c>
    </row>
    <row r="28359" spans="1:17" x14ac:dyDescent="0.25">
      <c r="A28359" s="37">
        <v>42620</v>
      </c>
      <c r="B28359" s="4">
        <f t="shared" si="1336"/>
        <v>37</v>
      </c>
      <c r="C28359" s="4">
        <f t="shared" si="1335"/>
        <v>9</v>
      </c>
      <c r="D28359" s="4">
        <f t="shared" si="1337"/>
        <v>2016</v>
      </c>
      <c r="E28359" s="2" t="s">
        <v>40</v>
      </c>
      <c r="F28359" s="2" t="s">
        <v>57</v>
      </c>
      <c r="G28359" s="2" t="s">
        <v>58</v>
      </c>
      <c r="H28359" s="1" t="s">
        <v>1052</v>
      </c>
      <c r="I28359" s="8">
        <v>43</v>
      </c>
      <c r="J28359" s="8"/>
      <c r="K28359" s="8">
        <v>43</v>
      </c>
      <c r="L28359" s="8"/>
      <c r="M28359" s="8"/>
      <c r="N28359" s="8"/>
      <c r="O28359" s="8"/>
      <c r="P28359" s="8">
        <v>0</v>
      </c>
      <c r="Q28359" s="1" t="s">
        <v>1241</v>
      </c>
    </row>
    <row r="28360" spans="1:17" x14ac:dyDescent="0.25">
      <c r="A28360" s="37">
        <v>42620</v>
      </c>
      <c r="B28360" s="4">
        <f t="shared" si="1336"/>
        <v>37</v>
      </c>
      <c r="C28360" s="4">
        <f t="shared" si="1335"/>
        <v>9</v>
      </c>
      <c r="D28360" s="4">
        <f t="shared" si="1337"/>
        <v>2016</v>
      </c>
      <c r="E28360" s="2" t="s">
        <v>40</v>
      </c>
      <c r="F28360" s="2" t="s">
        <v>1060</v>
      </c>
      <c r="G28360" s="2" t="s">
        <v>60</v>
      </c>
      <c r="H28360" s="1" t="s">
        <v>1052</v>
      </c>
      <c r="I28360" s="8">
        <v>14</v>
      </c>
      <c r="J28360" s="8"/>
      <c r="K28360" s="8">
        <v>14</v>
      </c>
      <c r="L28360" s="8"/>
      <c r="M28360" s="8"/>
      <c r="N28360" s="8"/>
      <c r="O28360" s="8"/>
      <c r="P28360" s="8">
        <v>0</v>
      </c>
    </row>
    <row r="28361" spans="1:17" x14ac:dyDescent="0.25">
      <c r="A28361" s="37">
        <v>42620</v>
      </c>
      <c r="B28361" s="4">
        <f t="shared" si="1336"/>
        <v>37</v>
      </c>
      <c r="C28361" s="4">
        <f t="shared" si="1335"/>
        <v>9</v>
      </c>
      <c r="D28361" s="4">
        <f t="shared" si="1337"/>
        <v>2016</v>
      </c>
      <c r="E28361" s="2" t="s">
        <v>40</v>
      </c>
      <c r="F28361" s="2" t="s">
        <v>61</v>
      </c>
      <c r="G28361" s="2" t="s">
        <v>62</v>
      </c>
      <c r="H28361" s="1" t="s">
        <v>1052</v>
      </c>
      <c r="I28361" s="8">
        <v>30</v>
      </c>
      <c r="J28361" s="8"/>
      <c r="K28361" s="8">
        <v>30</v>
      </c>
      <c r="L28361" s="8"/>
      <c r="M28361" s="8"/>
      <c r="N28361" s="8"/>
      <c r="O28361" s="8"/>
      <c r="P28361" s="8">
        <v>0</v>
      </c>
    </row>
    <row r="28362" spans="1:17" x14ac:dyDescent="0.25">
      <c r="A28362" s="37">
        <v>42620</v>
      </c>
      <c r="B28362" s="4">
        <f t="shared" si="1336"/>
        <v>37</v>
      </c>
      <c r="C28362" s="4">
        <f t="shared" si="1335"/>
        <v>9</v>
      </c>
      <c r="D28362" s="4">
        <f t="shared" si="1337"/>
        <v>2016</v>
      </c>
      <c r="E28362" s="2" t="s">
        <v>40</v>
      </c>
      <c r="F28362" s="2" t="s">
        <v>1061</v>
      </c>
      <c r="G28362" s="2" t="s">
        <v>64</v>
      </c>
      <c r="H28362" s="1" t="s">
        <v>1052</v>
      </c>
      <c r="I28362" s="8">
        <v>23</v>
      </c>
      <c r="J28362" s="8"/>
      <c r="K28362" s="8">
        <v>23</v>
      </c>
      <c r="L28362" s="8"/>
      <c r="M28362" s="8"/>
      <c r="N28362" s="8"/>
      <c r="O28362" s="8"/>
      <c r="P28362" s="8">
        <v>0</v>
      </c>
    </row>
    <row r="28363" spans="1:17" x14ac:dyDescent="0.25">
      <c r="A28363" s="37">
        <v>42620</v>
      </c>
      <c r="B28363" s="4">
        <f t="shared" si="1336"/>
        <v>37</v>
      </c>
      <c r="C28363" s="4">
        <f t="shared" si="1335"/>
        <v>9</v>
      </c>
      <c r="D28363" s="4">
        <f t="shared" si="1337"/>
        <v>2016</v>
      </c>
      <c r="E28363" s="2" t="s">
        <v>40</v>
      </c>
      <c r="F28363" s="2" t="s">
        <v>1062</v>
      </c>
      <c r="G28363" s="2" t="s">
        <v>1063</v>
      </c>
      <c r="H28363" s="1" t="s">
        <v>1052</v>
      </c>
      <c r="I28363" s="8">
        <v>0</v>
      </c>
      <c r="J28363" s="8"/>
      <c r="K28363" s="8"/>
      <c r="L28363" s="8"/>
      <c r="M28363" s="8"/>
      <c r="N28363" s="8"/>
      <c r="O28363" s="8"/>
      <c r="P28363" s="8">
        <v>0</v>
      </c>
      <c r="Q28363" s="1" t="s">
        <v>1067</v>
      </c>
    </row>
    <row r="28364" spans="1:17" x14ac:dyDescent="0.25">
      <c r="A28364" s="37">
        <v>42620</v>
      </c>
      <c r="B28364" s="4">
        <f t="shared" si="1336"/>
        <v>37</v>
      </c>
      <c r="C28364" s="4">
        <f t="shared" si="1335"/>
        <v>9</v>
      </c>
      <c r="D28364" s="4">
        <f t="shared" si="1337"/>
        <v>2016</v>
      </c>
      <c r="E28364" s="2" t="s">
        <v>65</v>
      </c>
      <c r="F28364" s="2" t="s">
        <v>66</v>
      </c>
      <c r="G28364" s="2"/>
      <c r="H28364" s="1" t="s">
        <v>1052</v>
      </c>
      <c r="I28364" s="8">
        <v>257</v>
      </c>
      <c r="J28364" s="8">
        <v>7</v>
      </c>
      <c r="K28364" s="8">
        <v>85</v>
      </c>
      <c r="L28364" s="8"/>
      <c r="M28364" s="8">
        <v>116</v>
      </c>
      <c r="N28364" s="8">
        <v>49</v>
      </c>
      <c r="O28364" s="8"/>
      <c r="P28364" s="8">
        <v>0</v>
      </c>
    </row>
    <row r="28365" spans="1:17" x14ac:dyDescent="0.25">
      <c r="A28365" s="37">
        <v>42620</v>
      </c>
      <c r="B28365" s="4">
        <f t="shared" si="1336"/>
        <v>37</v>
      </c>
      <c r="C28365" s="4">
        <f t="shared" si="1335"/>
        <v>9</v>
      </c>
      <c r="D28365" s="4">
        <f t="shared" si="1337"/>
        <v>2016</v>
      </c>
      <c r="E28365" s="2" t="s">
        <v>65</v>
      </c>
      <c r="F28365" s="2" t="s">
        <v>68</v>
      </c>
      <c r="G28365" s="2"/>
      <c r="H28365" s="1" t="s">
        <v>1052</v>
      </c>
      <c r="I28365" s="8">
        <v>36</v>
      </c>
      <c r="J28365" s="8"/>
      <c r="K28365" s="8"/>
      <c r="L28365" s="8"/>
      <c r="M28365" s="8"/>
      <c r="N28365" s="8">
        <v>33</v>
      </c>
      <c r="O28365" s="8">
        <v>3</v>
      </c>
      <c r="P28365" s="8">
        <v>0</v>
      </c>
    </row>
    <row r="28366" spans="1:17" x14ac:dyDescent="0.25">
      <c r="A28366" s="37">
        <v>42620</v>
      </c>
      <c r="B28366" s="4">
        <f t="shared" si="1336"/>
        <v>37</v>
      </c>
      <c r="C28366" s="4">
        <f t="shared" si="1335"/>
        <v>9</v>
      </c>
      <c r="D28366" s="4">
        <f t="shared" si="1337"/>
        <v>2016</v>
      </c>
      <c r="E28366" s="2" t="s">
        <v>65</v>
      </c>
      <c r="F28366" s="2" t="s">
        <v>69</v>
      </c>
      <c r="G28366" s="2"/>
      <c r="H28366" s="1" t="s">
        <v>1052</v>
      </c>
      <c r="I28366" s="8">
        <v>4</v>
      </c>
      <c r="J28366" s="8"/>
      <c r="K28366" s="8"/>
      <c r="L28366" s="8"/>
      <c r="M28366" s="8"/>
      <c r="N28366" s="8"/>
      <c r="O28366" s="8">
        <v>4</v>
      </c>
      <c r="P28366" s="8">
        <v>0</v>
      </c>
    </row>
    <row r="28367" spans="1:17" x14ac:dyDescent="0.25">
      <c r="A28367" s="37">
        <v>42620</v>
      </c>
      <c r="B28367" s="4">
        <f t="shared" si="1336"/>
        <v>37</v>
      </c>
      <c r="C28367" s="4">
        <f t="shared" si="1335"/>
        <v>9</v>
      </c>
      <c r="D28367" s="4">
        <f t="shared" si="1337"/>
        <v>2016</v>
      </c>
      <c r="E28367" s="2" t="s">
        <v>65</v>
      </c>
      <c r="F28367" s="2" t="s">
        <v>70</v>
      </c>
      <c r="G28367" s="2"/>
      <c r="H28367" s="1" t="s">
        <v>1052</v>
      </c>
      <c r="I28367" s="8">
        <v>157</v>
      </c>
      <c r="J28367" s="8">
        <v>12</v>
      </c>
      <c r="K28367" s="8">
        <v>29</v>
      </c>
      <c r="L28367" s="8"/>
      <c r="M28367" s="8">
        <v>35</v>
      </c>
      <c r="N28367" s="8">
        <v>81</v>
      </c>
      <c r="O28367" s="8"/>
      <c r="P28367" s="8">
        <v>0</v>
      </c>
    </row>
    <row r="28368" spans="1:17" x14ac:dyDescent="0.25">
      <c r="A28368" s="37">
        <v>42620</v>
      </c>
      <c r="B28368" s="4">
        <f t="shared" si="1336"/>
        <v>37</v>
      </c>
      <c r="C28368" s="4">
        <f t="shared" si="1335"/>
        <v>9</v>
      </c>
      <c r="D28368" s="4">
        <f t="shared" si="1337"/>
        <v>2016</v>
      </c>
      <c r="E28368" s="2" t="s">
        <v>71</v>
      </c>
      <c r="F28368" s="2" t="s">
        <v>72</v>
      </c>
      <c r="G28368" s="2"/>
      <c r="H28368" s="1" t="s">
        <v>1052</v>
      </c>
      <c r="I28368" s="8">
        <v>159</v>
      </c>
      <c r="J28368" s="8"/>
      <c r="K28368" s="8"/>
      <c r="L28368" s="8"/>
      <c r="M28368" s="8">
        <v>28</v>
      </c>
      <c r="N28368" s="8">
        <v>131</v>
      </c>
      <c r="O28368" s="8"/>
      <c r="P28368" s="8" t="s">
        <v>1928</v>
      </c>
      <c r="Q28368" s="1" t="s">
        <v>1119</v>
      </c>
    </row>
    <row r="28369" spans="1:17" x14ac:dyDescent="0.25">
      <c r="A28369" s="37">
        <v>42620</v>
      </c>
      <c r="B28369" s="4">
        <f t="shared" si="1336"/>
        <v>37</v>
      </c>
      <c r="C28369" s="4">
        <f t="shared" si="1335"/>
        <v>9</v>
      </c>
      <c r="D28369" s="4">
        <f t="shared" si="1337"/>
        <v>2016</v>
      </c>
      <c r="E28369" s="2" t="s">
        <v>71</v>
      </c>
      <c r="F28369" s="2" t="s">
        <v>74</v>
      </c>
      <c r="G28369" s="2"/>
      <c r="H28369" s="1" t="s">
        <v>1052</v>
      </c>
      <c r="I28369" s="8">
        <v>134</v>
      </c>
      <c r="J28369" s="8">
        <v>24</v>
      </c>
      <c r="K28369" s="8">
        <v>60</v>
      </c>
      <c r="L28369" s="8"/>
      <c r="M28369" s="8"/>
      <c r="N28369" s="8">
        <v>50</v>
      </c>
      <c r="O28369" s="8"/>
      <c r="P28369" s="8" t="s">
        <v>1929</v>
      </c>
      <c r="Q28369" s="1" t="s">
        <v>1751</v>
      </c>
    </row>
    <row r="28370" spans="1:17" x14ac:dyDescent="0.25">
      <c r="A28370" s="37">
        <v>42620</v>
      </c>
      <c r="B28370" s="4">
        <f t="shared" si="1336"/>
        <v>37</v>
      </c>
      <c r="C28370" s="4">
        <f t="shared" si="1335"/>
        <v>9</v>
      </c>
      <c r="D28370" s="4">
        <f t="shared" si="1337"/>
        <v>2016</v>
      </c>
      <c r="E28370" s="2" t="s">
        <v>71</v>
      </c>
      <c r="F28370" s="2" t="s">
        <v>75</v>
      </c>
      <c r="G28370" s="2"/>
      <c r="H28370" s="1" t="s">
        <v>1052</v>
      </c>
      <c r="I28370" s="8">
        <v>109</v>
      </c>
      <c r="J28370" s="8"/>
      <c r="K28370" s="8">
        <v>64</v>
      </c>
      <c r="L28370" s="8"/>
      <c r="M28370" s="8">
        <v>5</v>
      </c>
      <c r="N28370" s="8">
        <v>36</v>
      </c>
      <c r="O28370" s="8">
        <v>4</v>
      </c>
      <c r="P28370" s="8">
        <v>0</v>
      </c>
    </row>
    <row r="28371" spans="1:17" x14ac:dyDescent="0.25">
      <c r="A28371" s="37">
        <v>42620</v>
      </c>
      <c r="B28371" s="4">
        <f t="shared" si="1336"/>
        <v>37</v>
      </c>
      <c r="C28371" s="4">
        <f t="shared" si="1335"/>
        <v>9</v>
      </c>
      <c r="D28371" s="4">
        <f t="shared" si="1337"/>
        <v>2016</v>
      </c>
      <c r="E28371" s="2" t="s">
        <v>71</v>
      </c>
      <c r="F28371" s="2" t="s">
        <v>76</v>
      </c>
      <c r="G28371" s="2"/>
      <c r="H28371" s="1" t="s">
        <v>1052</v>
      </c>
      <c r="I28371" s="8">
        <v>163</v>
      </c>
      <c r="J28371" s="8">
        <v>32</v>
      </c>
      <c r="K28371" s="8">
        <v>108</v>
      </c>
      <c r="L28371" s="8"/>
      <c r="M28371" s="8">
        <v>23</v>
      </c>
      <c r="N28371" s="8"/>
      <c r="O28371" s="8"/>
      <c r="P28371" s="8" t="s">
        <v>1930</v>
      </c>
      <c r="Q28371" s="1" t="s">
        <v>1086</v>
      </c>
    </row>
    <row r="28372" spans="1:17" x14ac:dyDescent="0.25">
      <c r="A28372" s="37">
        <v>42620</v>
      </c>
      <c r="B28372" s="4">
        <f t="shared" si="1336"/>
        <v>37</v>
      </c>
      <c r="C28372" s="4">
        <f t="shared" si="1335"/>
        <v>9</v>
      </c>
      <c r="D28372" s="4">
        <f t="shared" si="1337"/>
        <v>2016</v>
      </c>
      <c r="E28372" s="2" t="s">
        <v>71</v>
      </c>
      <c r="F28372" s="2" t="s">
        <v>77</v>
      </c>
      <c r="G28372" s="2"/>
      <c r="H28372" s="1" t="s">
        <v>1052</v>
      </c>
      <c r="I28372" s="8">
        <v>148</v>
      </c>
      <c r="J28372" s="8"/>
      <c r="K28372" s="8">
        <v>20</v>
      </c>
      <c r="L28372" s="8"/>
      <c r="M28372" s="8">
        <v>11</v>
      </c>
      <c r="N28372" s="8">
        <v>117</v>
      </c>
      <c r="O28372" s="8"/>
      <c r="P28372" s="8">
        <v>0</v>
      </c>
      <c r="Q28372" s="1" t="s">
        <v>1115</v>
      </c>
    </row>
    <row r="28373" spans="1:17" x14ac:dyDescent="0.25">
      <c r="A28373" s="37">
        <v>42621</v>
      </c>
      <c r="B28373" s="4">
        <f t="shared" si="1336"/>
        <v>37</v>
      </c>
      <c r="C28373" s="4">
        <f t="shared" si="1335"/>
        <v>9</v>
      </c>
      <c r="D28373" s="4">
        <f t="shared" si="1337"/>
        <v>2016</v>
      </c>
      <c r="E28373" s="2" t="s">
        <v>11</v>
      </c>
      <c r="F28373" s="2" t="s">
        <v>12</v>
      </c>
      <c r="G28373" s="2" t="s">
        <v>13</v>
      </c>
      <c r="H28373" s="1" t="s">
        <v>1050</v>
      </c>
      <c r="I28373" s="8">
        <v>400</v>
      </c>
      <c r="J28373" s="8"/>
      <c r="K28373" s="8">
        <v>150</v>
      </c>
      <c r="L28373" s="8"/>
      <c r="M28373" s="8"/>
      <c r="N28373" s="8">
        <v>250</v>
      </c>
      <c r="O28373" s="8"/>
      <c r="P28373" s="8">
        <v>0</v>
      </c>
    </row>
    <row r="28374" spans="1:17" x14ac:dyDescent="0.25">
      <c r="A28374" s="37">
        <v>42621</v>
      </c>
      <c r="B28374" s="4">
        <f t="shared" si="1336"/>
        <v>37</v>
      </c>
      <c r="C28374" s="4">
        <f t="shared" si="1335"/>
        <v>9</v>
      </c>
      <c r="D28374" s="4">
        <f t="shared" si="1337"/>
        <v>2016</v>
      </c>
      <c r="E28374" s="2" t="s">
        <v>11</v>
      </c>
      <c r="F28374" s="2" t="s">
        <v>14</v>
      </c>
      <c r="G28374" s="2" t="s">
        <v>15</v>
      </c>
      <c r="H28374" s="1" t="s">
        <v>1050</v>
      </c>
      <c r="I28374" s="8">
        <v>0</v>
      </c>
      <c r="J28374" s="8"/>
      <c r="K28374" s="8"/>
      <c r="L28374" s="8"/>
      <c r="M28374" s="8"/>
      <c r="N28374" s="8"/>
      <c r="O28374" s="8"/>
      <c r="P28374" s="8">
        <v>0</v>
      </c>
    </row>
    <row r="28375" spans="1:17" x14ac:dyDescent="0.25">
      <c r="A28375" s="37">
        <v>42621</v>
      </c>
      <c r="B28375" s="4">
        <f t="shared" si="1336"/>
        <v>37</v>
      </c>
      <c r="C28375" s="4">
        <f t="shared" si="1335"/>
        <v>9</v>
      </c>
      <c r="D28375" s="4">
        <f t="shared" si="1337"/>
        <v>2016</v>
      </c>
      <c r="E28375" s="2" t="s">
        <v>11</v>
      </c>
      <c r="F28375" s="2" t="s">
        <v>16</v>
      </c>
      <c r="G28375" s="2" t="s">
        <v>15</v>
      </c>
      <c r="H28375" s="1" t="s">
        <v>1050</v>
      </c>
      <c r="I28375" s="8">
        <v>121</v>
      </c>
      <c r="J28375" s="8"/>
      <c r="K28375" s="8">
        <v>6</v>
      </c>
      <c r="L28375" s="8"/>
      <c r="M28375" s="8"/>
      <c r="N28375" s="8">
        <v>115</v>
      </c>
      <c r="O28375" s="8"/>
      <c r="P28375" s="8">
        <v>0</v>
      </c>
    </row>
    <row r="28376" spans="1:17" x14ac:dyDescent="0.25">
      <c r="A28376" s="37">
        <v>42621</v>
      </c>
      <c r="B28376" s="4">
        <f t="shared" si="1336"/>
        <v>37</v>
      </c>
      <c r="C28376" s="4">
        <f t="shared" si="1335"/>
        <v>9</v>
      </c>
      <c r="D28376" s="4">
        <f t="shared" si="1337"/>
        <v>2016</v>
      </c>
      <c r="E28376" s="2" t="s">
        <v>11</v>
      </c>
      <c r="F28376" s="2" t="s">
        <v>17</v>
      </c>
      <c r="G28376" s="2" t="s">
        <v>15</v>
      </c>
      <c r="H28376" s="1" t="s">
        <v>1050</v>
      </c>
      <c r="I28376" s="8">
        <v>123</v>
      </c>
      <c r="J28376" s="8">
        <v>100</v>
      </c>
      <c r="K28376" s="8">
        <v>3</v>
      </c>
      <c r="L28376" s="8">
        <v>20</v>
      </c>
      <c r="M28376" s="8"/>
      <c r="N28376" s="8"/>
      <c r="O28376" s="8"/>
      <c r="P28376" s="8">
        <v>0</v>
      </c>
    </row>
    <row r="28377" spans="1:17" x14ac:dyDescent="0.25">
      <c r="A28377" s="37">
        <v>42621</v>
      </c>
      <c r="B28377" s="4">
        <f t="shared" si="1336"/>
        <v>37</v>
      </c>
      <c r="C28377" s="4">
        <f t="shared" si="1335"/>
        <v>9</v>
      </c>
      <c r="D28377" s="4">
        <f t="shared" si="1337"/>
        <v>2016</v>
      </c>
      <c r="E28377" s="2" t="s">
        <v>11</v>
      </c>
      <c r="F28377" s="2" t="s">
        <v>18</v>
      </c>
      <c r="G28377" s="2" t="s">
        <v>19</v>
      </c>
      <c r="H28377" s="1" t="s">
        <v>1050</v>
      </c>
      <c r="I28377" s="8">
        <v>260</v>
      </c>
      <c r="J28377" s="8">
        <v>10</v>
      </c>
      <c r="K28377" s="8">
        <v>200</v>
      </c>
      <c r="L28377" s="8"/>
      <c r="M28377" s="8"/>
      <c r="N28377" s="8">
        <v>50</v>
      </c>
      <c r="O28377" s="8"/>
      <c r="P28377" s="8">
        <v>0</v>
      </c>
    </row>
    <row r="28378" spans="1:17" x14ac:dyDescent="0.25">
      <c r="A28378" s="37">
        <v>42621</v>
      </c>
      <c r="B28378" s="4">
        <f t="shared" si="1336"/>
        <v>37</v>
      </c>
      <c r="C28378" s="4">
        <f t="shared" si="1335"/>
        <v>9</v>
      </c>
      <c r="D28378" s="4">
        <f t="shared" si="1337"/>
        <v>2016</v>
      </c>
      <c r="E28378" s="2" t="s">
        <v>11</v>
      </c>
      <c r="F28378" s="2" t="s">
        <v>20</v>
      </c>
      <c r="G28378" s="2" t="s">
        <v>19</v>
      </c>
      <c r="H28378" s="1" t="s">
        <v>1050</v>
      </c>
      <c r="I28378" s="8">
        <v>40</v>
      </c>
      <c r="J28378" s="8"/>
      <c r="K28378" s="8">
        <v>33</v>
      </c>
      <c r="L28378" s="8">
        <v>7</v>
      </c>
      <c r="M28378" s="8"/>
      <c r="N28378" s="8"/>
      <c r="O28378" s="8"/>
      <c r="P28378" s="8">
        <v>0</v>
      </c>
    </row>
    <row r="28379" spans="1:17" x14ac:dyDescent="0.25">
      <c r="A28379" s="37">
        <v>42621</v>
      </c>
      <c r="B28379" s="4">
        <f t="shared" si="1336"/>
        <v>37</v>
      </c>
      <c r="C28379" s="4">
        <f t="shared" si="1335"/>
        <v>9</v>
      </c>
      <c r="D28379" s="4">
        <f t="shared" si="1337"/>
        <v>2016</v>
      </c>
      <c r="E28379" s="2" t="s">
        <v>11</v>
      </c>
      <c r="F28379" s="2" t="s">
        <v>21</v>
      </c>
      <c r="G28379" s="2" t="s">
        <v>19</v>
      </c>
      <c r="H28379" s="1" t="s">
        <v>1050</v>
      </c>
      <c r="I28379" s="8">
        <v>120</v>
      </c>
      <c r="J28379" s="8"/>
      <c r="K28379" s="8"/>
      <c r="L28379" s="8"/>
      <c r="M28379" s="8"/>
      <c r="N28379" s="8">
        <v>120</v>
      </c>
      <c r="O28379" s="8"/>
      <c r="P28379" s="8">
        <v>0</v>
      </c>
    </row>
    <row r="28380" spans="1:17" x14ac:dyDescent="0.25">
      <c r="A28380" s="37">
        <v>42621</v>
      </c>
      <c r="B28380" s="4">
        <f t="shared" si="1336"/>
        <v>37</v>
      </c>
      <c r="C28380" s="4">
        <f t="shared" si="1335"/>
        <v>9</v>
      </c>
      <c r="D28380" s="4">
        <f t="shared" si="1337"/>
        <v>2016</v>
      </c>
      <c r="E28380" s="2" t="s">
        <v>11</v>
      </c>
      <c r="F28380" s="2" t="s">
        <v>22</v>
      </c>
      <c r="G28380" s="2" t="s">
        <v>19</v>
      </c>
      <c r="H28380" s="1" t="s">
        <v>1050</v>
      </c>
      <c r="I28380" s="8">
        <v>441</v>
      </c>
      <c r="J28380" s="8">
        <v>1</v>
      </c>
      <c r="K28380" s="8">
        <v>210</v>
      </c>
      <c r="L28380" s="8"/>
      <c r="M28380" s="8"/>
      <c r="N28380" s="8">
        <v>230</v>
      </c>
      <c r="O28380" s="8"/>
      <c r="P28380" s="8">
        <v>0</v>
      </c>
    </row>
    <row r="28381" spans="1:17" x14ac:dyDescent="0.25">
      <c r="A28381" s="37">
        <v>42621</v>
      </c>
      <c r="B28381" s="4">
        <f t="shared" si="1336"/>
        <v>37</v>
      </c>
      <c r="C28381" s="4">
        <f t="shared" si="1335"/>
        <v>9</v>
      </c>
      <c r="D28381" s="4">
        <f t="shared" si="1337"/>
        <v>2016</v>
      </c>
      <c r="E28381" s="2" t="s">
        <v>11</v>
      </c>
      <c r="F28381" s="2" t="s">
        <v>23</v>
      </c>
      <c r="G28381" s="2" t="s">
        <v>19</v>
      </c>
      <c r="H28381" s="1" t="s">
        <v>1050</v>
      </c>
      <c r="I28381" s="8">
        <v>210</v>
      </c>
      <c r="J28381" s="8"/>
      <c r="K28381" s="8">
        <v>100</v>
      </c>
      <c r="L28381" s="8"/>
      <c r="M28381" s="8"/>
      <c r="N28381" s="8">
        <v>110</v>
      </c>
      <c r="O28381" s="8"/>
      <c r="P28381" s="8">
        <v>0</v>
      </c>
    </row>
    <row r="28382" spans="1:17" x14ac:dyDescent="0.25">
      <c r="A28382" s="37">
        <v>42621</v>
      </c>
      <c r="B28382" s="4">
        <f t="shared" si="1336"/>
        <v>37</v>
      </c>
      <c r="C28382" s="4">
        <f t="shared" si="1335"/>
        <v>9</v>
      </c>
      <c r="D28382" s="4">
        <f t="shared" si="1337"/>
        <v>2016</v>
      </c>
      <c r="E28382" s="2" t="s">
        <v>11</v>
      </c>
      <c r="F28382" s="2" t="s">
        <v>24</v>
      </c>
      <c r="G28382" s="2" t="s">
        <v>19</v>
      </c>
      <c r="H28382" s="1" t="s">
        <v>1050</v>
      </c>
      <c r="I28382" s="8">
        <v>304</v>
      </c>
      <c r="J28382" s="8"/>
      <c r="K28382" s="8">
        <v>83</v>
      </c>
      <c r="L28382" s="8"/>
      <c r="M28382" s="8"/>
      <c r="N28382" s="8">
        <v>221</v>
      </c>
      <c r="O28382" s="8"/>
      <c r="P28382" s="8" t="s">
        <v>1915</v>
      </c>
    </row>
    <row r="28383" spans="1:17" x14ac:dyDescent="0.25">
      <c r="A28383" s="37">
        <v>42621</v>
      </c>
      <c r="B28383" s="4">
        <f t="shared" si="1336"/>
        <v>37</v>
      </c>
      <c r="C28383" s="4">
        <f t="shared" si="1335"/>
        <v>9</v>
      </c>
      <c r="D28383" s="4">
        <f t="shared" si="1337"/>
        <v>2016</v>
      </c>
      <c r="E28383" s="2" t="s">
        <v>11</v>
      </c>
      <c r="F28383" s="2" t="s">
        <v>1401</v>
      </c>
      <c r="G28383" s="2" t="s">
        <v>26</v>
      </c>
      <c r="H28383" s="1" t="s">
        <v>1050</v>
      </c>
      <c r="I28383" s="8">
        <v>411</v>
      </c>
      <c r="J28383" s="8"/>
      <c r="K28383" s="8">
        <v>225</v>
      </c>
      <c r="L28383" s="8"/>
      <c r="M28383" s="8"/>
      <c r="N28383" s="8">
        <v>186</v>
      </c>
      <c r="O28383" s="8"/>
      <c r="P28383" s="8">
        <v>0</v>
      </c>
    </row>
    <row r="28384" spans="1:17" x14ac:dyDescent="0.25">
      <c r="A28384" s="37">
        <v>42621</v>
      </c>
      <c r="B28384" s="4">
        <f t="shared" si="1336"/>
        <v>37</v>
      </c>
      <c r="C28384" s="4">
        <f t="shared" si="1335"/>
        <v>9</v>
      </c>
      <c r="D28384" s="4">
        <f t="shared" si="1337"/>
        <v>2016</v>
      </c>
      <c r="E28384" s="2" t="s">
        <v>11</v>
      </c>
      <c r="F28384" s="2" t="s">
        <v>28</v>
      </c>
      <c r="G28384" s="2" t="s">
        <v>26</v>
      </c>
      <c r="H28384" s="1" t="s">
        <v>1050</v>
      </c>
      <c r="I28384" s="8">
        <v>220</v>
      </c>
      <c r="J28384" s="8"/>
      <c r="K28384" s="8"/>
      <c r="L28384" s="8"/>
      <c r="M28384" s="8"/>
      <c r="N28384" s="8">
        <v>220</v>
      </c>
      <c r="O28384" s="8"/>
      <c r="P28384" s="8">
        <v>0</v>
      </c>
    </row>
    <row r="28385" spans="1:17" x14ac:dyDescent="0.25">
      <c r="A28385" s="37">
        <v>42621</v>
      </c>
      <c r="B28385" s="4">
        <f t="shared" si="1336"/>
        <v>37</v>
      </c>
      <c r="C28385" s="4">
        <f t="shared" si="1335"/>
        <v>9</v>
      </c>
      <c r="D28385" s="4">
        <f t="shared" si="1337"/>
        <v>2016</v>
      </c>
      <c r="E28385" s="2" t="s">
        <v>11</v>
      </c>
      <c r="F28385" s="2" t="s">
        <v>27</v>
      </c>
      <c r="G28385" s="2" t="s">
        <v>26</v>
      </c>
      <c r="H28385" s="1" t="s">
        <v>1050</v>
      </c>
      <c r="I28385" s="8">
        <v>60</v>
      </c>
      <c r="J28385" s="8"/>
      <c r="K28385" s="8">
        <v>60</v>
      </c>
      <c r="L28385" s="8"/>
      <c r="M28385" s="8"/>
      <c r="N28385" s="8"/>
      <c r="O28385" s="8"/>
      <c r="P28385" s="8">
        <v>0</v>
      </c>
    </row>
    <row r="28386" spans="1:17" x14ac:dyDescent="0.25">
      <c r="A28386" s="37">
        <v>42621</v>
      </c>
      <c r="B28386" s="4">
        <f t="shared" si="1336"/>
        <v>37</v>
      </c>
      <c r="C28386" s="4">
        <f t="shared" si="1335"/>
        <v>9</v>
      </c>
      <c r="D28386" s="4">
        <f t="shared" si="1337"/>
        <v>2016</v>
      </c>
      <c r="E28386" s="2" t="s">
        <v>11</v>
      </c>
      <c r="F28386" s="2" t="s">
        <v>29</v>
      </c>
      <c r="G28386" s="2" t="s">
        <v>30</v>
      </c>
      <c r="H28386" s="1" t="s">
        <v>1051</v>
      </c>
      <c r="I28386" s="8">
        <v>5</v>
      </c>
      <c r="J28386" s="8">
        <v>5</v>
      </c>
      <c r="K28386" s="8"/>
      <c r="L28386" s="8"/>
      <c r="M28386" s="8"/>
      <c r="N28386" s="8"/>
      <c r="O28386" s="8"/>
      <c r="P28386" s="8">
        <v>0</v>
      </c>
    </row>
    <row r="28387" spans="1:17" x14ac:dyDescent="0.25">
      <c r="A28387" s="37">
        <v>42621</v>
      </c>
      <c r="B28387" s="4">
        <f t="shared" si="1336"/>
        <v>37</v>
      </c>
      <c r="C28387" s="4">
        <f t="shared" si="1335"/>
        <v>9</v>
      </c>
      <c r="D28387" s="4">
        <f t="shared" si="1337"/>
        <v>2016</v>
      </c>
      <c r="E28387" s="2" t="s">
        <v>11</v>
      </c>
      <c r="F28387" s="2" t="s">
        <v>33</v>
      </c>
      <c r="G28387" s="2" t="s">
        <v>32</v>
      </c>
      <c r="H28387" s="1" t="s">
        <v>1051</v>
      </c>
      <c r="I28387" s="8">
        <v>53</v>
      </c>
      <c r="J28387" s="8"/>
      <c r="K28387" s="8">
        <v>45</v>
      </c>
      <c r="L28387" s="8"/>
      <c r="M28387" s="8"/>
      <c r="N28387" s="8">
        <v>8</v>
      </c>
      <c r="O28387" s="8"/>
      <c r="P28387" s="8">
        <v>0</v>
      </c>
      <c r="Q28387" s="1" t="s">
        <v>1931</v>
      </c>
    </row>
    <row r="28388" spans="1:17" x14ac:dyDescent="0.25">
      <c r="A28388" s="37">
        <v>42621</v>
      </c>
      <c r="B28388" s="4">
        <f t="shared" si="1336"/>
        <v>37</v>
      </c>
      <c r="C28388" s="4">
        <f t="shared" si="1335"/>
        <v>9</v>
      </c>
      <c r="D28388" s="4">
        <f t="shared" si="1337"/>
        <v>2016</v>
      </c>
      <c r="E28388" s="2" t="s">
        <v>11</v>
      </c>
      <c r="F28388" s="2" t="s">
        <v>34</v>
      </c>
      <c r="G28388" s="2" t="s">
        <v>35</v>
      </c>
      <c r="H28388" s="1" t="s">
        <v>1051</v>
      </c>
      <c r="I28388" s="8">
        <v>485</v>
      </c>
      <c r="J28388" s="8">
        <v>50</v>
      </c>
      <c r="K28388" s="8">
        <v>160</v>
      </c>
      <c r="L28388" s="8"/>
      <c r="M28388" s="8">
        <v>40</v>
      </c>
      <c r="N28388" s="8">
        <v>235</v>
      </c>
      <c r="O28388" s="8"/>
      <c r="P28388" s="8" t="s">
        <v>1932</v>
      </c>
      <c r="Q28388" s="1" t="s">
        <v>1933</v>
      </c>
    </row>
    <row r="28389" spans="1:17" x14ac:dyDescent="0.25">
      <c r="A28389" s="37">
        <v>42621</v>
      </c>
      <c r="B28389" s="4">
        <f t="shared" si="1336"/>
        <v>37</v>
      </c>
      <c r="C28389" s="4">
        <f t="shared" si="1335"/>
        <v>9</v>
      </c>
      <c r="D28389" s="4">
        <f t="shared" si="1337"/>
        <v>2016</v>
      </c>
      <c r="E28389" s="2" t="s">
        <v>11</v>
      </c>
      <c r="F28389" s="2" t="s">
        <v>27</v>
      </c>
      <c r="G28389" s="2" t="s">
        <v>36</v>
      </c>
      <c r="H28389" s="1" t="s">
        <v>1051</v>
      </c>
      <c r="I28389" s="8">
        <v>240</v>
      </c>
      <c r="J28389" s="8"/>
      <c r="K28389" s="8">
        <v>40</v>
      </c>
      <c r="L28389" s="8"/>
      <c r="M28389" s="8"/>
      <c r="N28389" s="8">
        <v>200</v>
      </c>
      <c r="O28389" s="8"/>
      <c r="P28389" s="8">
        <v>0</v>
      </c>
      <c r="Q28389" s="1" t="s">
        <v>1579</v>
      </c>
    </row>
    <row r="28390" spans="1:17" x14ac:dyDescent="0.25">
      <c r="A28390" s="37">
        <v>42621</v>
      </c>
      <c r="B28390" s="4">
        <f t="shared" si="1336"/>
        <v>37</v>
      </c>
      <c r="C28390" s="4">
        <f t="shared" si="1335"/>
        <v>9</v>
      </c>
      <c r="D28390" s="4">
        <f t="shared" si="1337"/>
        <v>2016</v>
      </c>
      <c r="E28390" s="2" t="s">
        <v>11</v>
      </c>
      <c r="F28390" s="2" t="s">
        <v>37</v>
      </c>
      <c r="G28390" s="2" t="s">
        <v>38</v>
      </c>
      <c r="H28390" s="1" t="s">
        <v>1051</v>
      </c>
      <c r="I28390" s="8">
        <v>104</v>
      </c>
      <c r="J28390" s="8"/>
      <c r="K28390" s="8">
        <v>100</v>
      </c>
      <c r="L28390" s="8"/>
      <c r="M28390" s="8">
        <v>4</v>
      </c>
      <c r="N28390" s="8"/>
      <c r="O28390" s="8"/>
      <c r="P28390" s="8">
        <v>0</v>
      </c>
      <c r="Q28390" s="1" t="s">
        <v>1934</v>
      </c>
    </row>
    <row r="28391" spans="1:17" x14ac:dyDescent="0.25">
      <c r="A28391" s="37">
        <v>42621</v>
      </c>
      <c r="B28391" s="4">
        <f t="shared" si="1336"/>
        <v>37</v>
      </c>
      <c r="C28391" s="4">
        <f t="shared" si="1335"/>
        <v>9</v>
      </c>
      <c r="D28391" s="4">
        <f t="shared" si="1337"/>
        <v>2016</v>
      </c>
      <c r="E28391" s="2" t="s">
        <v>40</v>
      </c>
      <c r="F28391" s="2" t="s">
        <v>41</v>
      </c>
      <c r="G28391" s="2" t="s">
        <v>42</v>
      </c>
      <c r="H28391" s="1" t="s">
        <v>1052</v>
      </c>
      <c r="I28391" s="8">
        <v>20</v>
      </c>
      <c r="J28391" s="8">
        <v>20</v>
      </c>
      <c r="K28391" s="8"/>
      <c r="L28391" s="8"/>
      <c r="M28391" s="8"/>
      <c r="N28391" s="8"/>
      <c r="O28391" s="8"/>
      <c r="P28391" s="8">
        <v>0</v>
      </c>
    </row>
    <row r="28392" spans="1:17" x14ac:dyDescent="0.25">
      <c r="A28392" s="37">
        <v>42621</v>
      </c>
      <c r="B28392" s="4">
        <f t="shared" si="1336"/>
        <v>37</v>
      </c>
      <c r="C28392" s="4">
        <f t="shared" si="1335"/>
        <v>9</v>
      </c>
      <c r="D28392" s="4">
        <f t="shared" si="1337"/>
        <v>2016</v>
      </c>
      <c r="E28392" s="2" t="s">
        <v>40</v>
      </c>
      <c r="F28392" s="2" t="s">
        <v>41</v>
      </c>
      <c r="G28392" s="2" t="s">
        <v>43</v>
      </c>
      <c r="H28392" s="1" t="s">
        <v>1052</v>
      </c>
      <c r="I28392" s="8">
        <v>8</v>
      </c>
      <c r="J28392" s="8">
        <v>8</v>
      </c>
      <c r="K28392" s="8"/>
      <c r="L28392" s="8"/>
      <c r="M28392" s="8"/>
      <c r="N28392" s="8"/>
      <c r="O28392" s="8"/>
      <c r="P28392" s="8">
        <v>0</v>
      </c>
    </row>
    <row r="28393" spans="1:17" x14ac:dyDescent="0.25">
      <c r="A28393" s="37">
        <v>42621</v>
      </c>
      <c r="B28393" s="4">
        <f t="shared" si="1336"/>
        <v>37</v>
      </c>
      <c r="C28393" s="4">
        <f t="shared" si="1335"/>
        <v>9</v>
      </c>
      <c r="D28393" s="4">
        <f t="shared" si="1337"/>
        <v>2016</v>
      </c>
      <c r="E28393" s="2" t="s">
        <v>40</v>
      </c>
      <c r="F28393" s="2" t="s">
        <v>44</v>
      </c>
      <c r="G28393" s="2" t="s">
        <v>45</v>
      </c>
      <c r="H28393" s="1" t="s">
        <v>1052</v>
      </c>
      <c r="I28393" s="8">
        <v>7</v>
      </c>
      <c r="J28393" s="8">
        <v>7</v>
      </c>
      <c r="K28393" s="8"/>
      <c r="L28393" s="8"/>
      <c r="M28393" s="8"/>
      <c r="N28393" s="8"/>
      <c r="O28393" s="8"/>
      <c r="P28393" s="8">
        <v>0</v>
      </c>
    </row>
    <row r="28394" spans="1:17" x14ac:dyDescent="0.25">
      <c r="A28394" s="37">
        <v>42621</v>
      </c>
      <c r="B28394" s="4">
        <f t="shared" si="1336"/>
        <v>37</v>
      </c>
      <c r="C28394" s="4">
        <f t="shared" si="1335"/>
        <v>9</v>
      </c>
      <c r="D28394" s="4">
        <f t="shared" si="1337"/>
        <v>2016</v>
      </c>
      <c r="E28394" s="2" t="s">
        <v>40</v>
      </c>
      <c r="F28394" s="2" t="s">
        <v>46</v>
      </c>
      <c r="G28394" s="2" t="s">
        <v>47</v>
      </c>
      <c r="H28394" s="1" t="s">
        <v>1052</v>
      </c>
      <c r="I28394" s="8">
        <v>1</v>
      </c>
      <c r="J28394" s="8">
        <v>1</v>
      </c>
      <c r="K28394" s="8"/>
      <c r="L28394" s="8"/>
      <c r="M28394" s="8"/>
      <c r="N28394" s="8"/>
      <c r="O28394" s="8"/>
      <c r="P28394" s="8">
        <v>0</v>
      </c>
    </row>
    <row r="28395" spans="1:17" x14ac:dyDescent="0.25">
      <c r="A28395" s="37">
        <v>42621</v>
      </c>
      <c r="B28395" s="4">
        <f t="shared" si="1336"/>
        <v>37</v>
      </c>
      <c r="C28395" s="4">
        <f t="shared" si="1335"/>
        <v>9</v>
      </c>
      <c r="D28395" s="4">
        <f t="shared" si="1337"/>
        <v>2016</v>
      </c>
      <c r="E28395" s="2" t="s">
        <v>40</v>
      </c>
      <c r="F28395" s="2" t="s">
        <v>48</v>
      </c>
      <c r="G28395" s="2" t="s">
        <v>49</v>
      </c>
      <c r="H28395" s="1" t="s">
        <v>1052</v>
      </c>
      <c r="I28395" s="8">
        <v>10</v>
      </c>
      <c r="J28395" s="8">
        <v>10</v>
      </c>
      <c r="K28395" s="8"/>
      <c r="L28395" s="8"/>
      <c r="M28395" s="8"/>
      <c r="N28395" s="8"/>
      <c r="O28395" s="8"/>
      <c r="P28395" s="8">
        <v>0</v>
      </c>
    </row>
    <row r="28396" spans="1:17" x14ac:dyDescent="0.25">
      <c r="A28396" s="37">
        <v>42621</v>
      </c>
      <c r="B28396" s="4">
        <f t="shared" si="1336"/>
        <v>37</v>
      </c>
      <c r="C28396" s="4">
        <f t="shared" si="1335"/>
        <v>9</v>
      </c>
      <c r="D28396" s="4">
        <f t="shared" si="1337"/>
        <v>2016</v>
      </c>
      <c r="E28396" s="2" t="s">
        <v>40</v>
      </c>
      <c r="F28396" s="2" t="s">
        <v>48</v>
      </c>
      <c r="G28396" s="2" t="s">
        <v>50</v>
      </c>
      <c r="H28396" s="1" t="s">
        <v>1052</v>
      </c>
      <c r="I28396" s="8">
        <v>0</v>
      </c>
      <c r="J28396" s="8">
        <v>0</v>
      </c>
      <c r="K28396" s="8"/>
      <c r="L28396" s="8"/>
      <c r="M28396" s="8"/>
      <c r="N28396" s="8"/>
      <c r="O28396" s="8"/>
      <c r="P28396" s="8">
        <v>0</v>
      </c>
      <c r="Q28396" s="1" t="s">
        <v>1067</v>
      </c>
    </row>
    <row r="28397" spans="1:17" x14ac:dyDescent="0.25">
      <c r="A28397" s="37">
        <v>42621</v>
      </c>
      <c r="B28397" s="4">
        <f t="shared" si="1336"/>
        <v>37</v>
      </c>
      <c r="C28397" s="4">
        <f t="shared" ref="C28397:C28460" si="1338">MONTH(A28397)</f>
        <v>9</v>
      </c>
      <c r="D28397" s="4">
        <f t="shared" si="1337"/>
        <v>2016</v>
      </c>
      <c r="E28397" s="2" t="s">
        <v>40</v>
      </c>
      <c r="F28397" s="2" t="s">
        <v>48</v>
      </c>
      <c r="G28397" s="2" t="s">
        <v>51</v>
      </c>
      <c r="H28397" s="1" t="s">
        <v>1052</v>
      </c>
      <c r="I28397" s="8">
        <v>9</v>
      </c>
      <c r="J28397" s="8">
        <v>9</v>
      </c>
      <c r="K28397" s="8"/>
      <c r="L28397" s="8"/>
      <c r="M28397" s="8"/>
      <c r="N28397" s="8"/>
      <c r="O28397" s="8"/>
      <c r="P28397" s="8">
        <v>0</v>
      </c>
    </row>
    <row r="28398" spans="1:17" x14ac:dyDescent="0.25">
      <c r="A28398" s="37">
        <v>42621</v>
      </c>
      <c r="B28398" s="4">
        <f t="shared" si="1336"/>
        <v>37</v>
      </c>
      <c r="C28398" s="4">
        <f t="shared" si="1338"/>
        <v>9</v>
      </c>
      <c r="D28398" s="4">
        <f t="shared" si="1337"/>
        <v>2016</v>
      </c>
      <c r="E28398" s="2" t="s">
        <v>40</v>
      </c>
      <c r="F28398" s="2" t="s">
        <v>52</v>
      </c>
      <c r="G28398" s="2" t="s">
        <v>1059</v>
      </c>
      <c r="H28398" s="1" t="s">
        <v>1052</v>
      </c>
      <c r="I28398" s="8">
        <v>11</v>
      </c>
      <c r="J28398" s="8">
        <v>11</v>
      </c>
      <c r="K28398" s="8"/>
      <c r="L28398" s="8"/>
      <c r="M28398" s="8"/>
      <c r="N28398" s="8"/>
      <c r="O28398" s="8"/>
      <c r="P28398" s="8">
        <v>0</v>
      </c>
    </row>
    <row r="28399" spans="1:17" x14ac:dyDescent="0.25">
      <c r="A28399" s="37">
        <v>42621</v>
      </c>
      <c r="B28399" s="4">
        <f t="shared" si="1336"/>
        <v>37</v>
      </c>
      <c r="C28399" s="4">
        <f t="shared" si="1338"/>
        <v>9</v>
      </c>
      <c r="D28399" s="4">
        <f t="shared" si="1337"/>
        <v>2016</v>
      </c>
      <c r="E28399" s="2" t="s">
        <v>40</v>
      </c>
      <c r="F28399" s="2" t="s">
        <v>1401</v>
      </c>
      <c r="G28399" s="2" t="s">
        <v>56</v>
      </c>
      <c r="H28399" s="1" t="s">
        <v>1052</v>
      </c>
      <c r="I28399" s="8">
        <v>0</v>
      </c>
      <c r="J28399" s="8"/>
      <c r="K28399" s="8"/>
      <c r="L28399" s="8"/>
      <c r="M28399" s="8"/>
      <c r="N28399" s="8"/>
      <c r="O28399" s="8"/>
      <c r="P28399" s="8">
        <v>0</v>
      </c>
    </row>
    <row r="28400" spans="1:17" x14ac:dyDescent="0.25">
      <c r="A28400" s="37">
        <v>42621</v>
      </c>
      <c r="B28400" s="4">
        <f t="shared" si="1336"/>
        <v>37</v>
      </c>
      <c r="C28400" s="4">
        <f t="shared" si="1338"/>
        <v>9</v>
      </c>
      <c r="D28400" s="4">
        <f t="shared" si="1337"/>
        <v>2016</v>
      </c>
      <c r="E28400" s="2" t="s">
        <v>40</v>
      </c>
      <c r="F28400" s="2" t="s">
        <v>57</v>
      </c>
      <c r="G28400" s="2" t="s">
        <v>58</v>
      </c>
      <c r="H28400" s="1" t="s">
        <v>1052</v>
      </c>
      <c r="I28400" s="8">
        <v>31</v>
      </c>
      <c r="J28400" s="8"/>
      <c r="K28400" s="8">
        <v>31</v>
      </c>
      <c r="L28400" s="8"/>
      <c r="M28400" s="8"/>
      <c r="N28400" s="8"/>
      <c r="O28400" s="8"/>
      <c r="P28400" s="8">
        <v>0</v>
      </c>
    </row>
    <row r="28401" spans="1:17" x14ac:dyDescent="0.25">
      <c r="A28401" s="37">
        <v>42621</v>
      </c>
      <c r="B28401" s="4">
        <f t="shared" ref="B28401:B28464" si="1339">WEEKNUM(A28401)</f>
        <v>37</v>
      </c>
      <c r="C28401" s="4">
        <f t="shared" si="1338"/>
        <v>9</v>
      </c>
      <c r="D28401" s="4">
        <f t="shared" ref="D28401:D28464" si="1340">YEAR(A28401)</f>
        <v>2016</v>
      </c>
      <c r="E28401" s="2" t="s">
        <v>40</v>
      </c>
      <c r="F28401" s="2" t="s">
        <v>1060</v>
      </c>
      <c r="G28401" s="2" t="s">
        <v>60</v>
      </c>
      <c r="H28401" s="1" t="s">
        <v>1052</v>
      </c>
      <c r="I28401" s="8">
        <v>8</v>
      </c>
      <c r="J28401" s="8"/>
      <c r="K28401" s="8">
        <v>8</v>
      </c>
      <c r="L28401" s="8"/>
      <c r="M28401" s="8"/>
      <c r="N28401" s="8"/>
      <c r="O28401" s="8"/>
      <c r="P28401" s="8">
        <v>0</v>
      </c>
    </row>
    <row r="28402" spans="1:17" x14ac:dyDescent="0.25">
      <c r="A28402" s="37">
        <v>42621</v>
      </c>
      <c r="B28402" s="4">
        <f t="shared" si="1339"/>
        <v>37</v>
      </c>
      <c r="C28402" s="4">
        <f t="shared" si="1338"/>
        <v>9</v>
      </c>
      <c r="D28402" s="4">
        <f t="shared" si="1340"/>
        <v>2016</v>
      </c>
      <c r="E28402" s="2" t="s">
        <v>40</v>
      </c>
      <c r="F28402" s="2" t="s">
        <v>61</v>
      </c>
      <c r="G28402" s="2" t="s">
        <v>62</v>
      </c>
      <c r="H28402" s="1" t="s">
        <v>1052</v>
      </c>
      <c r="I28402" s="8">
        <v>22</v>
      </c>
      <c r="J28402" s="8"/>
      <c r="K28402" s="8">
        <v>20</v>
      </c>
      <c r="L28402" s="8"/>
      <c r="M28402" s="8"/>
      <c r="N28402" s="8">
        <v>2</v>
      </c>
      <c r="O28402" s="8"/>
      <c r="P28402" s="8">
        <v>0</v>
      </c>
    </row>
    <row r="28403" spans="1:17" x14ac:dyDescent="0.25">
      <c r="A28403" s="37">
        <v>42621</v>
      </c>
      <c r="B28403" s="4">
        <f t="shared" si="1339"/>
        <v>37</v>
      </c>
      <c r="C28403" s="4">
        <f t="shared" si="1338"/>
        <v>9</v>
      </c>
      <c r="D28403" s="4">
        <f t="shared" si="1340"/>
        <v>2016</v>
      </c>
      <c r="E28403" s="2" t="s">
        <v>40</v>
      </c>
      <c r="F28403" s="2" t="s">
        <v>1061</v>
      </c>
      <c r="G28403" s="2" t="s">
        <v>64</v>
      </c>
      <c r="H28403" s="1" t="s">
        <v>1052</v>
      </c>
      <c r="I28403" s="8">
        <v>19</v>
      </c>
      <c r="J28403" s="8"/>
      <c r="K28403" s="8">
        <v>19</v>
      </c>
      <c r="L28403" s="8"/>
      <c r="M28403" s="8"/>
      <c r="N28403" s="8"/>
      <c r="O28403" s="8"/>
      <c r="P28403" s="8">
        <v>0</v>
      </c>
    </row>
    <row r="28404" spans="1:17" x14ac:dyDescent="0.25">
      <c r="A28404" s="37">
        <v>42621</v>
      </c>
      <c r="B28404" s="4">
        <f t="shared" si="1339"/>
        <v>37</v>
      </c>
      <c r="C28404" s="4">
        <f t="shared" si="1338"/>
        <v>9</v>
      </c>
      <c r="D28404" s="4">
        <f t="shared" si="1340"/>
        <v>2016</v>
      </c>
      <c r="E28404" s="2" t="s">
        <v>40</v>
      </c>
      <c r="F28404" s="2" t="s">
        <v>1062</v>
      </c>
      <c r="G28404" s="2" t="s">
        <v>1063</v>
      </c>
      <c r="H28404" s="1" t="s">
        <v>1052</v>
      </c>
      <c r="I28404" s="8">
        <v>0</v>
      </c>
      <c r="J28404" s="8"/>
      <c r="K28404" s="8"/>
      <c r="L28404" s="8"/>
      <c r="M28404" s="8"/>
      <c r="N28404" s="8"/>
      <c r="O28404" s="8"/>
      <c r="P28404" s="8">
        <v>0</v>
      </c>
      <c r="Q28404" s="1" t="s">
        <v>1067</v>
      </c>
    </row>
    <row r="28405" spans="1:17" x14ac:dyDescent="0.25">
      <c r="A28405" s="37">
        <v>42621</v>
      </c>
      <c r="B28405" s="4">
        <f t="shared" si="1339"/>
        <v>37</v>
      </c>
      <c r="C28405" s="4">
        <f t="shared" si="1338"/>
        <v>9</v>
      </c>
      <c r="D28405" s="4">
        <f t="shared" si="1340"/>
        <v>2016</v>
      </c>
      <c r="E28405" s="2" t="s">
        <v>65</v>
      </c>
      <c r="F28405" s="2" t="s">
        <v>66</v>
      </c>
      <c r="G28405" s="2"/>
      <c r="H28405" s="1" t="s">
        <v>1052</v>
      </c>
      <c r="I28405" s="8">
        <v>182</v>
      </c>
      <c r="J28405" s="8">
        <v>10</v>
      </c>
      <c r="K28405" s="8">
        <v>42</v>
      </c>
      <c r="L28405" s="8"/>
      <c r="M28405" s="8">
        <v>73</v>
      </c>
      <c r="N28405" s="8">
        <v>57</v>
      </c>
      <c r="O28405" s="8"/>
      <c r="P28405" s="8">
        <v>0</v>
      </c>
    </row>
    <row r="28406" spans="1:17" x14ac:dyDescent="0.25">
      <c r="A28406" s="37">
        <v>42621</v>
      </c>
      <c r="B28406" s="4">
        <f t="shared" si="1339"/>
        <v>37</v>
      </c>
      <c r="C28406" s="4">
        <f t="shared" si="1338"/>
        <v>9</v>
      </c>
      <c r="D28406" s="4">
        <f t="shared" si="1340"/>
        <v>2016</v>
      </c>
      <c r="E28406" s="2" t="s">
        <v>65</v>
      </c>
      <c r="F28406" s="2" t="s">
        <v>68</v>
      </c>
      <c r="G28406" s="2"/>
      <c r="H28406" s="1" t="s">
        <v>1052</v>
      </c>
      <c r="I28406" s="8">
        <v>31</v>
      </c>
      <c r="J28406" s="8"/>
      <c r="K28406" s="8"/>
      <c r="L28406" s="8"/>
      <c r="M28406" s="8"/>
      <c r="N28406" s="8">
        <v>31</v>
      </c>
      <c r="O28406" s="8"/>
      <c r="P28406" s="8">
        <v>0</v>
      </c>
    </row>
    <row r="28407" spans="1:17" x14ac:dyDescent="0.25">
      <c r="A28407" s="37">
        <v>42621</v>
      </c>
      <c r="B28407" s="4">
        <f t="shared" si="1339"/>
        <v>37</v>
      </c>
      <c r="C28407" s="4">
        <f t="shared" si="1338"/>
        <v>9</v>
      </c>
      <c r="D28407" s="4">
        <f t="shared" si="1340"/>
        <v>2016</v>
      </c>
      <c r="E28407" s="2" t="s">
        <v>65</v>
      </c>
      <c r="F28407" s="2" t="s">
        <v>69</v>
      </c>
      <c r="G28407" s="2"/>
      <c r="H28407" s="1" t="s">
        <v>1052</v>
      </c>
      <c r="I28407" s="8">
        <v>1</v>
      </c>
      <c r="J28407" s="8"/>
      <c r="K28407" s="8"/>
      <c r="L28407" s="8"/>
      <c r="M28407" s="8"/>
      <c r="N28407" s="8"/>
      <c r="O28407" s="8">
        <v>1</v>
      </c>
      <c r="P28407" s="8">
        <v>0</v>
      </c>
    </row>
    <row r="28408" spans="1:17" x14ac:dyDescent="0.25">
      <c r="A28408" s="37">
        <v>42621</v>
      </c>
      <c r="B28408" s="4">
        <f t="shared" si="1339"/>
        <v>37</v>
      </c>
      <c r="C28408" s="4">
        <f t="shared" si="1338"/>
        <v>9</v>
      </c>
      <c r="D28408" s="4">
        <f t="shared" si="1340"/>
        <v>2016</v>
      </c>
      <c r="E28408" s="2" t="s">
        <v>65</v>
      </c>
      <c r="F28408" s="2" t="s">
        <v>70</v>
      </c>
      <c r="G28408" s="2"/>
      <c r="H28408" s="1" t="s">
        <v>1052</v>
      </c>
      <c r="I28408" s="8">
        <v>111</v>
      </c>
      <c r="J28408" s="8">
        <v>11</v>
      </c>
      <c r="K28408" s="8">
        <v>19</v>
      </c>
      <c r="L28408" s="8"/>
      <c r="M28408" s="8">
        <v>37</v>
      </c>
      <c r="N28408" s="8">
        <v>44</v>
      </c>
      <c r="O28408" s="8"/>
      <c r="P28408" s="8">
        <v>0</v>
      </c>
    </row>
    <row r="28409" spans="1:17" x14ac:dyDescent="0.25">
      <c r="A28409" s="37">
        <v>42621</v>
      </c>
      <c r="B28409" s="4">
        <f t="shared" si="1339"/>
        <v>37</v>
      </c>
      <c r="C28409" s="4">
        <f t="shared" si="1338"/>
        <v>9</v>
      </c>
      <c r="D28409" s="4">
        <f t="shared" si="1340"/>
        <v>2016</v>
      </c>
      <c r="E28409" s="2" t="s">
        <v>71</v>
      </c>
      <c r="F28409" s="2" t="s">
        <v>72</v>
      </c>
      <c r="G28409" s="2"/>
      <c r="H28409" s="1" t="s">
        <v>1052</v>
      </c>
      <c r="I28409" s="8">
        <v>151</v>
      </c>
      <c r="J28409" s="8" t="s">
        <v>1935</v>
      </c>
      <c r="K28409" s="8"/>
      <c r="L28409" s="8"/>
      <c r="M28409" s="8">
        <v>26</v>
      </c>
      <c r="N28409" s="8">
        <v>125</v>
      </c>
      <c r="O28409" s="8"/>
      <c r="P28409" s="8">
        <v>0</v>
      </c>
      <c r="Q28409" s="1" t="s">
        <v>1099</v>
      </c>
    </row>
    <row r="28410" spans="1:17" x14ac:dyDescent="0.25">
      <c r="A28410" s="37">
        <v>42621</v>
      </c>
      <c r="B28410" s="4">
        <f t="shared" si="1339"/>
        <v>37</v>
      </c>
      <c r="C28410" s="4">
        <f t="shared" si="1338"/>
        <v>9</v>
      </c>
      <c r="D28410" s="4">
        <f t="shared" si="1340"/>
        <v>2016</v>
      </c>
      <c r="E28410" s="2" t="s">
        <v>71</v>
      </c>
      <c r="F28410" s="2" t="s">
        <v>74</v>
      </c>
      <c r="G28410" s="2"/>
      <c r="H28410" s="1" t="s">
        <v>1052</v>
      </c>
      <c r="I28410" s="8">
        <v>175</v>
      </c>
      <c r="J28410" s="8">
        <v>8</v>
      </c>
      <c r="K28410" s="8">
        <v>92</v>
      </c>
      <c r="L28410" s="8"/>
      <c r="M28410" s="8"/>
      <c r="N28410" s="8">
        <v>75</v>
      </c>
      <c r="O28410" s="8"/>
      <c r="P28410" s="8">
        <v>0</v>
      </c>
      <c r="Q28410" s="1" t="s">
        <v>1151</v>
      </c>
    </row>
    <row r="28411" spans="1:17" x14ac:dyDescent="0.25">
      <c r="A28411" s="37">
        <v>42621</v>
      </c>
      <c r="B28411" s="4">
        <f t="shared" si="1339"/>
        <v>37</v>
      </c>
      <c r="C28411" s="4">
        <f t="shared" si="1338"/>
        <v>9</v>
      </c>
      <c r="D28411" s="4">
        <f t="shared" si="1340"/>
        <v>2016</v>
      </c>
      <c r="E28411" s="2" t="s">
        <v>71</v>
      </c>
      <c r="F28411" s="2" t="s">
        <v>75</v>
      </c>
      <c r="G28411" s="2"/>
      <c r="H28411" s="1" t="s">
        <v>1052</v>
      </c>
      <c r="I28411" s="8">
        <v>119</v>
      </c>
      <c r="J28411" s="8"/>
      <c r="K28411" s="8">
        <v>71</v>
      </c>
      <c r="L28411" s="8"/>
      <c r="M28411" s="8">
        <v>5</v>
      </c>
      <c r="N28411" s="8">
        <v>34</v>
      </c>
      <c r="O28411" s="8">
        <v>9</v>
      </c>
      <c r="P28411" s="8">
        <v>0</v>
      </c>
    </row>
    <row r="28412" spans="1:17" x14ac:dyDescent="0.25">
      <c r="A28412" s="37">
        <v>42621</v>
      </c>
      <c r="B28412" s="4">
        <f t="shared" si="1339"/>
        <v>37</v>
      </c>
      <c r="C28412" s="4">
        <f t="shared" si="1338"/>
        <v>9</v>
      </c>
      <c r="D28412" s="4">
        <f t="shared" si="1340"/>
        <v>2016</v>
      </c>
      <c r="E28412" s="2" t="s">
        <v>71</v>
      </c>
      <c r="F28412" s="2" t="s">
        <v>76</v>
      </c>
      <c r="G28412" s="2"/>
      <c r="H28412" s="1" t="s">
        <v>1052</v>
      </c>
      <c r="I28412" s="8">
        <v>175</v>
      </c>
      <c r="J28412" s="8">
        <v>92</v>
      </c>
      <c r="K28412" s="8">
        <v>80</v>
      </c>
      <c r="L28412" s="8"/>
      <c r="M28412" s="8">
        <v>3</v>
      </c>
      <c r="N28412" s="8"/>
      <c r="O28412" s="8"/>
      <c r="P28412" s="8">
        <v>0</v>
      </c>
      <c r="Q28412" s="1" t="s">
        <v>1380</v>
      </c>
    </row>
    <row r="28413" spans="1:17" x14ac:dyDescent="0.25">
      <c r="A28413" s="37">
        <v>42621</v>
      </c>
      <c r="B28413" s="4">
        <f t="shared" si="1339"/>
        <v>37</v>
      </c>
      <c r="C28413" s="4">
        <f t="shared" si="1338"/>
        <v>9</v>
      </c>
      <c r="D28413" s="4">
        <f t="shared" si="1340"/>
        <v>2016</v>
      </c>
      <c r="E28413" s="2" t="s">
        <v>71</v>
      </c>
      <c r="F28413" s="2" t="s">
        <v>77</v>
      </c>
      <c r="G28413" s="2"/>
      <c r="H28413" s="1" t="s">
        <v>1052</v>
      </c>
      <c r="I28413" s="8">
        <v>165</v>
      </c>
      <c r="J28413" s="8"/>
      <c r="K28413" s="8">
        <v>4</v>
      </c>
      <c r="L28413" s="8"/>
      <c r="M28413" s="8">
        <v>41</v>
      </c>
      <c r="N28413" s="8">
        <v>120</v>
      </c>
      <c r="O28413" s="8"/>
      <c r="P28413" s="8">
        <v>0</v>
      </c>
      <c r="Q28413" s="1" t="s">
        <v>1455</v>
      </c>
    </row>
    <row r="28414" spans="1:17" x14ac:dyDescent="0.25">
      <c r="A28414" s="37">
        <v>42622</v>
      </c>
      <c r="B28414" s="4">
        <f t="shared" si="1339"/>
        <v>37</v>
      </c>
      <c r="C28414" s="4">
        <f t="shared" si="1338"/>
        <v>9</v>
      </c>
      <c r="D28414" s="4">
        <f t="shared" si="1340"/>
        <v>2016</v>
      </c>
      <c r="E28414" s="1" t="s">
        <v>11</v>
      </c>
      <c r="F28414" s="2" t="s">
        <v>12</v>
      </c>
      <c r="G28414" s="2" t="s">
        <v>13</v>
      </c>
      <c r="H28414" s="1" t="s">
        <v>1050</v>
      </c>
      <c r="I28414" s="8">
        <v>385</v>
      </c>
      <c r="J28414" s="8"/>
      <c r="K28414" s="8">
        <v>150</v>
      </c>
      <c r="L28414" s="8"/>
      <c r="M28414" s="8"/>
      <c r="N28414" s="8">
        <v>235</v>
      </c>
      <c r="O28414" s="8"/>
      <c r="P28414" s="8">
        <v>0</v>
      </c>
    </row>
    <row r="28415" spans="1:17" x14ac:dyDescent="0.25">
      <c r="A28415" s="37">
        <v>42622</v>
      </c>
      <c r="B28415" s="4">
        <f t="shared" si="1339"/>
        <v>37</v>
      </c>
      <c r="C28415" s="4">
        <f t="shared" si="1338"/>
        <v>9</v>
      </c>
      <c r="D28415" s="4">
        <f t="shared" si="1340"/>
        <v>2016</v>
      </c>
      <c r="E28415" s="1" t="s">
        <v>11</v>
      </c>
      <c r="F28415" s="2" t="s">
        <v>14</v>
      </c>
      <c r="G28415" s="2" t="s">
        <v>15</v>
      </c>
      <c r="H28415" s="1" t="s">
        <v>1050</v>
      </c>
      <c r="I28415" s="8">
        <v>0</v>
      </c>
      <c r="J28415" s="8"/>
      <c r="K28415" s="8"/>
      <c r="L28415" s="8"/>
      <c r="M28415" s="8"/>
      <c r="N28415" s="8"/>
      <c r="O28415" s="8"/>
      <c r="P28415" s="8">
        <v>0</v>
      </c>
    </row>
    <row r="28416" spans="1:17" x14ac:dyDescent="0.25">
      <c r="A28416" s="37">
        <v>42622</v>
      </c>
      <c r="B28416" s="4">
        <f t="shared" si="1339"/>
        <v>37</v>
      </c>
      <c r="C28416" s="4">
        <f t="shared" si="1338"/>
        <v>9</v>
      </c>
      <c r="D28416" s="4">
        <f t="shared" si="1340"/>
        <v>2016</v>
      </c>
      <c r="E28416" s="1" t="s">
        <v>11</v>
      </c>
      <c r="F28416" s="2" t="s">
        <v>16</v>
      </c>
      <c r="G28416" s="2" t="s">
        <v>15</v>
      </c>
      <c r="H28416" s="1" t="s">
        <v>1050</v>
      </c>
      <c r="I28416" s="8">
        <v>120</v>
      </c>
      <c r="J28416" s="8"/>
      <c r="K28416" s="8">
        <v>30</v>
      </c>
      <c r="L28416" s="8"/>
      <c r="M28416" s="8"/>
      <c r="N28416" s="8">
        <v>90</v>
      </c>
      <c r="O28416" s="8"/>
      <c r="P28416" s="8">
        <v>0</v>
      </c>
    </row>
    <row r="28417" spans="1:17" x14ac:dyDescent="0.25">
      <c r="A28417" s="37">
        <v>42622</v>
      </c>
      <c r="B28417" s="4">
        <f t="shared" si="1339"/>
        <v>37</v>
      </c>
      <c r="C28417" s="4">
        <f t="shared" si="1338"/>
        <v>9</v>
      </c>
      <c r="D28417" s="4">
        <f t="shared" si="1340"/>
        <v>2016</v>
      </c>
      <c r="E28417" s="1" t="s">
        <v>11</v>
      </c>
      <c r="F28417" s="2" t="s">
        <v>17</v>
      </c>
      <c r="G28417" s="2" t="s">
        <v>15</v>
      </c>
      <c r="H28417" s="1" t="s">
        <v>1050</v>
      </c>
      <c r="I28417" s="8">
        <v>91</v>
      </c>
      <c r="J28417" s="8">
        <v>59</v>
      </c>
      <c r="K28417" s="8">
        <v>2</v>
      </c>
      <c r="L28417" s="8">
        <v>30</v>
      </c>
      <c r="M28417" s="8"/>
      <c r="N28417" s="8"/>
      <c r="O28417" s="8"/>
      <c r="P28417" s="8">
        <v>0</v>
      </c>
    </row>
    <row r="28418" spans="1:17" x14ac:dyDescent="0.25">
      <c r="A28418" s="37">
        <v>42622</v>
      </c>
      <c r="B28418" s="4">
        <f t="shared" si="1339"/>
        <v>37</v>
      </c>
      <c r="C28418" s="4">
        <f t="shared" si="1338"/>
        <v>9</v>
      </c>
      <c r="D28418" s="4">
        <f t="shared" si="1340"/>
        <v>2016</v>
      </c>
      <c r="E28418" s="1" t="s">
        <v>11</v>
      </c>
      <c r="F28418" s="2" t="s">
        <v>18</v>
      </c>
      <c r="G28418" s="2" t="s">
        <v>19</v>
      </c>
      <c r="H28418" s="1" t="s">
        <v>1050</v>
      </c>
      <c r="I28418" s="8">
        <v>260</v>
      </c>
      <c r="J28418" s="8">
        <v>10</v>
      </c>
      <c r="K28418" s="8">
        <v>200</v>
      </c>
      <c r="L28418" s="8"/>
      <c r="M28418" s="8"/>
      <c r="N28418" s="8">
        <v>50</v>
      </c>
      <c r="O28418" s="8"/>
      <c r="P28418" s="8">
        <v>0</v>
      </c>
    </row>
    <row r="28419" spans="1:17" x14ac:dyDescent="0.25">
      <c r="A28419" s="37">
        <v>42622</v>
      </c>
      <c r="B28419" s="4">
        <f t="shared" si="1339"/>
        <v>37</v>
      </c>
      <c r="C28419" s="4">
        <f t="shared" si="1338"/>
        <v>9</v>
      </c>
      <c r="D28419" s="4">
        <f t="shared" si="1340"/>
        <v>2016</v>
      </c>
      <c r="E28419" s="1" t="s">
        <v>11</v>
      </c>
      <c r="F28419" s="2" t="s">
        <v>20</v>
      </c>
      <c r="G28419" s="2" t="s">
        <v>19</v>
      </c>
      <c r="H28419" s="1" t="s">
        <v>1050</v>
      </c>
      <c r="I28419" s="8">
        <v>35</v>
      </c>
      <c r="J28419" s="8"/>
      <c r="K28419" s="8">
        <v>18</v>
      </c>
      <c r="L28419" s="8">
        <v>17</v>
      </c>
      <c r="M28419" s="8"/>
      <c r="N28419" s="8"/>
      <c r="O28419" s="8"/>
      <c r="P28419" s="8">
        <v>0</v>
      </c>
    </row>
    <row r="28420" spans="1:17" x14ac:dyDescent="0.25">
      <c r="A28420" s="37">
        <v>42622</v>
      </c>
      <c r="B28420" s="4">
        <f t="shared" si="1339"/>
        <v>37</v>
      </c>
      <c r="C28420" s="4">
        <f t="shared" si="1338"/>
        <v>9</v>
      </c>
      <c r="D28420" s="4">
        <f t="shared" si="1340"/>
        <v>2016</v>
      </c>
      <c r="E28420" s="1" t="s">
        <v>11</v>
      </c>
      <c r="F28420" s="2" t="s">
        <v>21</v>
      </c>
      <c r="G28420" s="2" t="s">
        <v>19</v>
      </c>
      <c r="H28420" s="1" t="s">
        <v>1050</v>
      </c>
      <c r="I28420" s="8">
        <v>96</v>
      </c>
      <c r="J28420" s="8"/>
      <c r="K28420" s="8"/>
      <c r="L28420" s="8"/>
      <c r="M28420" s="8"/>
      <c r="N28420" s="8">
        <v>96</v>
      </c>
      <c r="O28420" s="8"/>
      <c r="P28420" s="8">
        <v>0</v>
      </c>
    </row>
    <row r="28421" spans="1:17" x14ac:dyDescent="0.25">
      <c r="A28421" s="37">
        <v>42622</v>
      </c>
      <c r="B28421" s="4">
        <f t="shared" si="1339"/>
        <v>37</v>
      </c>
      <c r="C28421" s="4">
        <f t="shared" si="1338"/>
        <v>9</v>
      </c>
      <c r="D28421" s="4">
        <f t="shared" si="1340"/>
        <v>2016</v>
      </c>
      <c r="E28421" s="1" t="s">
        <v>11</v>
      </c>
      <c r="F28421" s="2" t="s">
        <v>22</v>
      </c>
      <c r="G28421" s="2" t="s">
        <v>19</v>
      </c>
      <c r="H28421" s="1" t="s">
        <v>1050</v>
      </c>
      <c r="I28421" s="8">
        <v>227</v>
      </c>
      <c r="J28421" s="8">
        <v>10</v>
      </c>
      <c r="K28421" s="8">
        <v>95</v>
      </c>
      <c r="L28421" s="8"/>
      <c r="M28421" s="8"/>
      <c r="N28421" s="8">
        <v>122</v>
      </c>
      <c r="O28421" s="8"/>
      <c r="P28421" s="8">
        <v>0</v>
      </c>
    </row>
    <row r="28422" spans="1:17" x14ac:dyDescent="0.25">
      <c r="A28422" s="37">
        <v>42622</v>
      </c>
      <c r="B28422" s="4">
        <f t="shared" si="1339"/>
        <v>37</v>
      </c>
      <c r="C28422" s="4">
        <f t="shared" si="1338"/>
        <v>9</v>
      </c>
      <c r="D28422" s="4">
        <f t="shared" si="1340"/>
        <v>2016</v>
      </c>
      <c r="E28422" s="1" t="s">
        <v>11</v>
      </c>
      <c r="F28422" s="2" t="s">
        <v>23</v>
      </c>
      <c r="G28422" s="2" t="s">
        <v>19</v>
      </c>
      <c r="H28422" s="1" t="s">
        <v>1050</v>
      </c>
      <c r="I28422" s="8">
        <v>170</v>
      </c>
      <c r="J28422" s="8"/>
      <c r="K28422" s="8">
        <v>70</v>
      </c>
      <c r="L28422" s="8"/>
      <c r="M28422" s="8"/>
      <c r="N28422" s="8">
        <v>100</v>
      </c>
      <c r="O28422" s="8"/>
      <c r="P28422" s="8">
        <v>0</v>
      </c>
    </row>
    <row r="28423" spans="1:17" x14ac:dyDescent="0.25">
      <c r="A28423" s="37">
        <v>42622</v>
      </c>
      <c r="B28423" s="4">
        <f t="shared" si="1339"/>
        <v>37</v>
      </c>
      <c r="C28423" s="4">
        <f t="shared" si="1338"/>
        <v>9</v>
      </c>
      <c r="D28423" s="4">
        <f t="shared" si="1340"/>
        <v>2016</v>
      </c>
      <c r="E28423" s="1" t="s">
        <v>11</v>
      </c>
      <c r="F28423" s="2" t="s">
        <v>24</v>
      </c>
      <c r="G28423" s="2" t="s">
        <v>19</v>
      </c>
      <c r="H28423" s="1" t="s">
        <v>1050</v>
      </c>
      <c r="I28423" s="8">
        <v>342</v>
      </c>
      <c r="J28423" s="8"/>
      <c r="K28423" s="8">
        <v>96</v>
      </c>
      <c r="L28423" s="8"/>
      <c r="M28423" s="8"/>
      <c r="N28423" s="8">
        <v>246</v>
      </c>
      <c r="O28423" s="8"/>
      <c r="P28423" s="8" t="s">
        <v>1915</v>
      </c>
    </row>
    <row r="28424" spans="1:17" x14ac:dyDescent="0.25">
      <c r="A28424" s="37">
        <v>42622</v>
      </c>
      <c r="B28424" s="4">
        <f t="shared" si="1339"/>
        <v>37</v>
      </c>
      <c r="C28424" s="4">
        <f t="shared" si="1338"/>
        <v>9</v>
      </c>
      <c r="D28424" s="4">
        <f t="shared" si="1340"/>
        <v>2016</v>
      </c>
      <c r="E28424" s="1" t="s">
        <v>11</v>
      </c>
      <c r="F28424" s="2" t="s">
        <v>1401</v>
      </c>
      <c r="G28424" s="2" t="s">
        <v>26</v>
      </c>
      <c r="H28424" s="1" t="s">
        <v>1050</v>
      </c>
      <c r="I28424" s="8">
        <v>338</v>
      </c>
      <c r="J28424" s="8"/>
      <c r="K28424" s="8">
        <v>170</v>
      </c>
      <c r="L28424" s="8"/>
      <c r="M28424" s="8"/>
      <c r="N28424" s="8">
        <v>168</v>
      </c>
      <c r="O28424" s="8"/>
      <c r="P28424" s="8">
        <v>0</v>
      </c>
    </row>
    <row r="28425" spans="1:17" x14ac:dyDescent="0.25">
      <c r="A28425" s="37">
        <v>42622</v>
      </c>
      <c r="B28425" s="4">
        <f t="shared" si="1339"/>
        <v>37</v>
      </c>
      <c r="C28425" s="4">
        <f t="shared" si="1338"/>
        <v>9</v>
      </c>
      <c r="D28425" s="4">
        <f t="shared" si="1340"/>
        <v>2016</v>
      </c>
      <c r="E28425" s="1" t="s">
        <v>11</v>
      </c>
      <c r="F28425" s="2" t="s">
        <v>28</v>
      </c>
      <c r="G28425" s="2" t="s">
        <v>26</v>
      </c>
      <c r="H28425" s="1" t="s">
        <v>1050</v>
      </c>
      <c r="I28425" s="8">
        <v>290</v>
      </c>
      <c r="J28425" s="8"/>
      <c r="K28425" s="8"/>
      <c r="L28425" s="8"/>
      <c r="M28425" s="8"/>
      <c r="N28425" s="8">
        <v>290</v>
      </c>
      <c r="O28425" s="8"/>
      <c r="P28425" s="8">
        <v>0</v>
      </c>
    </row>
    <row r="28426" spans="1:17" x14ac:dyDescent="0.25">
      <c r="A28426" s="37">
        <v>42622</v>
      </c>
      <c r="B28426" s="4">
        <f t="shared" si="1339"/>
        <v>37</v>
      </c>
      <c r="C28426" s="4">
        <f t="shared" si="1338"/>
        <v>9</v>
      </c>
      <c r="D28426" s="4">
        <f t="shared" si="1340"/>
        <v>2016</v>
      </c>
      <c r="E28426" s="1" t="s">
        <v>11</v>
      </c>
      <c r="F28426" s="2" t="s">
        <v>27</v>
      </c>
      <c r="G28426" s="2" t="s">
        <v>26</v>
      </c>
      <c r="H28426" s="1" t="s">
        <v>1050</v>
      </c>
      <c r="I28426" s="8">
        <v>25</v>
      </c>
      <c r="J28426" s="8"/>
      <c r="K28426" s="8">
        <v>25</v>
      </c>
      <c r="L28426" s="8"/>
      <c r="M28426" s="8"/>
      <c r="N28426" s="8"/>
      <c r="O28426" s="8"/>
      <c r="P28426" s="8">
        <v>0</v>
      </c>
    </row>
    <row r="28427" spans="1:17" x14ac:dyDescent="0.25">
      <c r="A28427" s="37">
        <v>42622</v>
      </c>
      <c r="B28427" s="4">
        <f t="shared" si="1339"/>
        <v>37</v>
      </c>
      <c r="C28427" s="4">
        <f t="shared" si="1338"/>
        <v>9</v>
      </c>
      <c r="D28427" s="4">
        <f t="shared" si="1340"/>
        <v>2016</v>
      </c>
      <c r="E28427" s="1" t="s">
        <v>11</v>
      </c>
      <c r="F28427" s="2" t="s">
        <v>29</v>
      </c>
      <c r="G28427" s="2" t="s">
        <v>30</v>
      </c>
      <c r="H28427" s="1" t="s">
        <v>1051</v>
      </c>
      <c r="I28427" s="8">
        <v>4</v>
      </c>
      <c r="J28427" s="8">
        <v>4</v>
      </c>
      <c r="K28427" s="8"/>
      <c r="L28427" s="8"/>
      <c r="M28427" s="8"/>
      <c r="N28427" s="8"/>
      <c r="O28427" s="8"/>
      <c r="P28427" s="8">
        <v>0</v>
      </c>
    </row>
    <row r="28428" spans="1:17" x14ac:dyDescent="0.25">
      <c r="A28428" s="37">
        <v>42622</v>
      </c>
      <c r="B28428" s="4">
        <f t="shared" si="1339"/>
        <v>37</v>
      </c>
      <c r="C28428" s="4">
        <f t="shared" si="1338"/>
        <v>9</v>
      </c>
      <c r="D28428" s="4">
        <f t="shared" si="1340"/>
        <v>2016</v>
      </c>
      <c r="E28428" s="1" t="s">
        <v>11</v>
      </c>
      <c r="F28428" s="2" t="s">
        <v>33</v>
      </c>
      <c r="G28428" s="2" t="s">
        <v>32</v>
      </c>
      <c r="H28428" s="1" t="s">
        <v>1051</v>
      </c>
      <c r="I28428" s="8">
        <v>61</v>
      </c>
      <c r="J28428" s="8"/>
      <c r="K28428" s="8">
        <v>47</v>
      </c>
      <c r="L28428" s="8"/>
      <c r="M28428" s="8"/>
      <c r="N28428" s="8">
        <v>14</v>
      </c>
      <c r="O28428" s="8"/>
      <c r="P28428" s="8">
        <v>0</v>
      </c>
      <c r="Q28428" s="1" t="s">
        <v>1936</v>
      </c>
    </row>
    <row r="28429" spans="1:17" x14ac:dyDescent="0.25">
      <c r="A28429" s="37">
        <v>42622</v>
      </c>
      <c r="B28429" s="4">
        <f t="shared" si="1339"/>
        <v>37</v>
      </c>
      <c r="C28429" s="4">
        <f t="shared" si="1338"/>
        <v>9</v>
      </c>
      <c r="D28429" s="4">
        <f t="shared" si="1340"/>
        <v>2016</v>
      </c>
      <c r="E28429" s="1" t="s">
        <v>11</v>
      </c>
      <c r="F28429" s="2" t="s">
        <v>34</v>
      </c>
      <c r="G28429" s="2" t="s">
        <v>35</v>
      </c>
      <c r="H28429" s="1" t="s">
        <v>1051</v>
      </c>
      <c r="I28429" s="8">
        <v>550</v>
      </c>
      <c r="J28429" s="8">
        <v>55</v>
      </c>
      <c r="K28429" s="8">
        <v>240</v>
      </c>
      <c r="L28429" s="8"/>
      <c r="M28429" s="8">
        <v>35</v>
      </c>
      <c r="N28429" s="8">
        <v>220</v>
      </c>
      <c r="O28429" s="8"/>
      <c r="P28429" s="8">
        <v>0</v>
      </c>
      <c r="Q28429" s="1" t="s">
        <v>1937</v>
      </c>
    </row>
    <row r="28430" spans="1:17" x14ac:dyDescent="0.25">
      <c r="A28430" s="37">
        <v>42622</v>
      </c>
      <c r="B28430" s="4">
        <f t="shared" si="1339"/>
        <v>37</v>
      </c>
      <c r="C28430" s="4">
        <f t="shared" si="1338"/>
        <v>9</v>
      </c>
      <c r="D28430" s="4">
        <f t="shared" si="1340"/>
        <v>2016</v>
      </c>
      <c r="E28430" s="1" t="s">
        <v>11</v>
      </c>
      <c r="F28430" s="2" t="s">
        <v>27</v>
      </c>
      <c r="G28430" s="2" t="s">
        <v>36</v>
      </c>
      <c r="H28430" s="1" t="s">
        <v>1051</v>
      </c>
      <c r="I28430" s="8">
        <v>360</v>
      </c>
      <c r="J28430" s="8"/>
      <c r="K28430" s="8">
        <v>60</v>
      </c>
      <c r="L28430" s="8"/>
      <c r="M28430" s="8"/>
      <c r="N28430" s="8">
        <v>300</v>
      </c>
      <c r="O28430" s="8"/>
      <c r="P28430" s="8">
        <v>0</v>
      </c>
      <c r="Q28430" s="1" t="s">
        <v>1884</v>
      </c>
    </row>
    <row r="28431" spans="1:17" x14ac:dyDescent="0.25">
      <c r="A28431" s="37">
        <v>42622</v>
      </c>
      <c r="B28431" s="4">
        <f t="shared" si="1339"/>
        <v>37</v>
      </c>
      <c r="C28431" s="4">
        <f t="shared" si="1338"/>
        <v>9</v>
      </c>
      <c r="D28431" s="4">
        <f t="shared" si="1340"/>
        <v>2016</v>
      </c>
      <c r="E28431" s="1" t="s">
        <v>11</v>
      </c>
      <c r="F28431" s="2" t="s">
        <v>37</v>
      </c>
      <c r="G28431" s="2" t="s">
        <v>38</v>
      </c>
      <c r="H28431" s="1" t="s">
        <v>1051</v>
      </c>
      <c r="I28431" s="8">
        <v>120</v>
      </c>
      <c r="J28431" s="8"/>
      <c r="K28431" s="8">
        <v>120</v>
      </c>
      <c r="L28431" s="8"/>
      <c r="M28431" s="8"/>
      <c r="N28431" s="8"/>
      <c r="O28431" s="8"/>
      <c r="P28431" s="8">
        <v>0</v>
      </c>
    </row>
    <row r="28432" spans="1:17" x14ac:dyDescent="0.25">
      <c r="A28432" s="37">
        <v>42622</v>
      </c>
      <c r="B28432" s="4">
        <f t="shared" si="1339"/>
        <v>37</v>
      </c>
      <c r="C28432" s="4">
        <f t="shared" si="1338"/>
        <v>9</v>
      </c>
      <c r="D28432" s="4">
        <f t="shared" si="1340"/>
        <v>2016</v>
      </c>
      <c r="E28432" s="1" t="s">
        <v>40</v>
      </c>
      <c r="F28432" s="2" t="s">
        <v>41</v>
      </c>
      <c r="G28432" s="2" t="s">
        <v>42</v>
      </c>
      <c r="H28432" s="1" t="s">
        <v>1052</v>
      </c>
      <c r="I28432" s="8">
        <v>11</v>
      </c>
      <c r="J28432" s="8">
        <v>11</v>
      </c>
      <c r="K28432" s="8"/>
      <c r="L28432" s="8"/>
      <c r="M28432" s="8"/>
      <c r="N28432" s="8"/>
      <c r="O28432" s="8"/>
      <c r="P28432" s="8">
        <v>0</v>
      </c>
    </row>
    <row r="28433" spans="1:17" x14ac:dyDescent="0.25">
      <c r="A28433" s="37">
        <v>42622</v>
      </c>
      <c r="B28433" s="4">
        <f t="shared" si="1339"/>
        <v>37</v>
      </c>
      <c r="C28433" s="4">
        <f t="shared" si="1338"/>
        <v>9</v>
      </c>
      <c r="D28433" s="4">
        <f t="shared" si="1340"/>
        <v>2016</v>
      </c>
      <c r="E28433" s="1" t="s">
        <v>40</v>
      </c>
      <c r="F28433" s="2" t="s">
        <v>41</v>
      </c>
      <c r="G28433" s="2" t="s">
        <v>43</v>
      </c>
      <c r="H28433" s="1" t="s">
        <v>1052</v>
      </c>
      <c r="I28433" s="8">
        <v>9</v>
      </c>
      <c r="J28433" s="8">
        <v>9</v>
      </c>
      <c r="K28433" s="8"/>
      <c r="L28433" s="8"/>
      <c r="M28433" s="8"/>
      <c r="N28433" s="8"/>
      <c r="O28433" s="8"/>
      <c r="P28433" s="8">
        <v>0</v>
      </c>
    </row>
    <row r="28434" spans="1:17" x14ac:dyDescent="0.25">
      <c r="A28434" s="37">
        <v>42622</v>
      </c>
      <c r="B28434" s="4">
        <f t="shared" si="1339"/>
        <v>37</v>
      </c>
      <c r="C28434" s="4">
        <f t="shared" si="1338"/>
        <v>9</v>
      </c>
      <c r="D28434" s="4">
        <f t="shared" si="1340"/>
        <v>2016</v>
      </c>
      <c r="E28434" s="1" t="s">
        <v>40</v>
      </c>
      <c r="F28434" s="2" t="s">
        <v>44</v>
      </c>
      <c r="G28434" s="2" t="s">
        <v>45</v>
      </c>
      <c r="H28434" s="1" t="s">
        <v>1052</v>
      </c>
      <c r="I28434" s="8">
        <v>11</v>
      </c>
      <c r="J28434" s="8">
        <v>11</v>
      </c>
      <c r="K28434" s="8"/>
      <c r="L28434" s="8"/>
      <c r="M28434" s="8"/>
      <c r="N28434" s="8"/>
      <c r="O28434" s="8"/>
      <c r="P28434" s="8">
        <v>0</v>
      </c>
    </row>
    <row r="28435" spans="1:17" x14ac:dyDescent="0.25">
      <c r="A28435" s="37">
        <v>42622</v>
      </c>
      <c r="B28435" s="4">
        <f t="shared" si="1339"/>
        <v>37</v>
      </c>
      <c r="C28435" s="4">
        <f t="shared" si="1338"/>
        <v>9</v>
      </c>
      <c r="D28435" s="4">
        <f t="shared" si="1340"/>
        <v>2016</v>
      </c>
      <c r="E28435" s="1" t="s">
        <v>40</v>
      </c>
      <c r="F28435" s="2" t="s">
        <v>46</v>
      </c>
      <c r="G28435" s="2" t="s">
        <v>47</v>
      </c>
      <c r="H28435" s="1" t="s">
        <v>1052</v>
      </c>
      <c r="I28435" s="8">
        <v>6</v>
      </c>
      <c r="J28435" s="8">
        <v>6</v>
      </c>
      <c r="K28435" s="8"/>
      <c r="L28435" s="8"/>
      <c r="M28435" s="8"/>
      <c r="N28435" s="8"/>
      <c r="O28435" s="8"/>
      <c r="P28435" s="8">
        <v>0</v>
      </c>
    </row>
    <row r="28436" spans="1:17" x14ac:dyDescent="0.25">
      <c r="A28436" s="37">
        <v>42622</v>
      </c>
      <c r="B28436" s="4">
        <f t="shared" si="1339"/>
        <v>37</v>
      </c>
      <c r="C28436" s="4">
        <f t="shared" si="1338"/>
        <v>9</v>
      </c>
      <c r="D28436" s="4">
        <f t="shared" si="1340"/>
        <v>2016</v>
      </c>
      <c r="E28436" s="1" t="s">
        <v>40</v>
      </c>
      <c r="F28436" s="2" t="s">
        <v>48</v>
      </c>
      <c r="G28436" s="2" t="s">
        <v>49</v>
      </c>
      <c r="H28436" s="1" t="s">
        <v>1052</v>
      </c>
      <c r="I28436" s="8">
        <v>15</v>
      </c>
      <c r="J28436" s="8">
        <v>15</v>
      </c>
      <c r="K28436" s="8"/>
      <c r="L28436" s="8"/>
      <c r="M28436" s="8"/>
      <c r="N28436" s="8"/>
      <c r="O28436" s="8"/>
      <c r="P28436" s="8">
        <v>0</v>
      </c>
    </row>
    <row r="28437" spans="1:17" x14ac:dyDescent="0.25">
      <c r="A28437" s="37">
        <v>42622</v>
      </c>
      <c r="B28437" s="4">
        <f t="shared" si="1339"/>
        <v>37</v>
      </c>
      <c r="C28437" s="4">
        <f t="shared" si="1338"/>
        <v>9</v>
      </c>
      <c r="D28437" s="4">
        <f t="shared" si="1340"/>
        <v>2016</v>
      </c>
      <c r="E28437" s="1" t="s">
        <v>40</v>
      </c>
      <c r="F28437" s="2" t="s">
        <v>48</v>
      </c>
      <c r="G28437" s="2" t="s">
        <v>50</v>
      </c>
      <c r="H28437" s="1" t="s">
        <v>1052</v>
      </c>
      <c r="I28437" s="8">
        <v>0</v>
      </c>
      <c r="J28437" s="8">
        <v>0</v>
      </c>
      <c r="K28437" s="8"/>
      <c r="L28437" s="8"/>
      <c r="M28437" s="8"/>
      <c r="N28437" s="8"/>
      <c r="O28437" s="8"/>
      <c r="P28437" s="8">
        <v>0</v>
      </c>
      <c r="Q28437" s="1" t="s">
        <v>1067</v>
      </c>
    </row>
    <row r="28438" spans="1:17" x14ac:dyDescent="0.25">
      <c r="A28438" s="37">
        <v>42622</v>
      </c>
      <c r="B28438" s="4">
        <f t="shared" si="1339"/>
        <v>37</v>
      </c>
      <c r="C28438" s="4">
        <f t="shared" si="1338"/>
        <v>9</v>
      </c>
      <c r="D28438" s="4">
        <f t="shared" si="1340"/>
        <v>2016</v>
      </c>
      <c r="E28438" s="1" t="s">
        <v>40</v>
      </c>
      <c r="F28438" s="2" t="s">
        <v>48</v>
      </c>
      <c r="G28438" s="2" t="s">
        <v>51</v>
      </c>
      <c r="H28438" s="1" t="s">
        <v>1052</v>
      </c>
      <c r="I28438" s="8">
        <v>16</v>
      </c>
      <c r="J28438" s="8">
        <v>16</v>
      </c>
      <c r="K28438" s="8"/>
      <c r="L28438" s="8"/>
      <c r="M28438" s="8"/>
      <c r="N28438" s="8"/>
      <c r="O28438" s="8"/>
      <c r="P28438" s="8">
        <v>0</v>
      </c>
    </row>
    <row r="28439" spans="1:17" x14ac:dyDescent="0.25">
      <c r="A28439" s="37">
        <v>42622</v>
      </c>
      <c r="B28439" s="4">
        <f t="shared" si="1339"/>
        <v>37</v>
      </c>
      <c r="C28439" s="4">
        <f t="shared" si="1338"/>
        <v>9</v>
      </c>
      <c r="D28439" s="4">
        <f t="shared" si="1340"/>
        <v>2016</v>
      </c>
      <c r="E28439" s="1" t="s">
        <v>40</v>
      </c>
      <c r="F28439" s="2" t="s">
        <v>52</v>
      </c>
      <c r="G28439" s="2" t="s">
        <v>1059</v>
      </c>
      <c r="H28439" s="1" t="s">
        <v>1052</v>
      </c>
      <c r="I28439" s="8">
        <v>3</v>
      </c>
      <c r="J28439" s="8">
        <v>3</v>
      </c>
      <c r="K28439" s="8"/>
      <c r="L28439" s="8"/>
      <c r="M28439" s="8"/>
      <c r="N28439" s="8"/>
      <c r="O28439" s="8"/>
      <c r="P28439" s="8">
        <v>0</v>
      </c>
    </row>
    <row r="28440" spans="1:17" x14ac:dyDescent="0.25">
      <c r="A28440" s="37">
        <v>42622</v>
      </c>
      <c r="B28440" s="4">
        <f t="shared" si="1339"/>
        <v>37</v>
      </c>
      <c r="C28440" s="4">
        <f t="shared" si="1338"/>
        <v>9</v>
      </c>
      <c r="D28440" s="4">
        <f t="shared" si="1340"/>
        <v>2016</v>
      </c>
      <c r="E28440" s="1" t="s">
        <v>40</v>
      </c>
      <c r="F28440" s="2" t="s">
        <v>1401</v>
      </c>
      <c r="G28440" s="2" t="s">
        <v>56</v>
      </c>
      <c r="H28440" s="1" t="s">
        <v>1052</v>
      </c>
      <c r="I28440" s="8">
        <v>0</v>
      </c>
      <c r="J28440" s="8"/>
      <c r="K28440" s="8"/>
      <c r="L28440" s="8"/>
      <c r="M28440" s="8"/>
      <c r="N28440" s="8"/>
      <c r="O28440" s="8"/>
      <c r="P28440" s="8">
        <v>0</v>
      </c>
    </row>
    <row r="28441" spans="1:17" x14ac:dyDescent="0.25">
      <c r="A28441" s="37">
        <v>42622</v>
      </c>
      <c r="B28441" s="4">
        <f t="shared" si="1339"/>
        <v>37</v>
      </c>
      <c r="C28441" s="4">
        <f t="shared" si="1338"/>
        <v>9</v>
      </c>
      <c r="D28441" s="4">
        <f t="shared" si="1340"/>
        <v>2016</v>
      </c>
      <c r="E28441" s="1" t="s">
        <v>40</v>
      </c>
      <c r="F28441" s="2" t="s">
        <v>57</v>
      </c>
      <c r="G28441" s="2" t="s">
        <v>58</v>
      </c>
      <c r="H28441" s="1" t="s">
        <v>1052</v>
      </c>
      <c r="I28441" s="8">
        <v>16</v>
      </c>
      <c r="J28441" s="8"/>
      <c r="K28441" s="8">
        <v>16</v>
      </c>
      <c r="L28441" s="8"/>
      <c r="M28441" s="8"/>
      <c r="N28441" s="8"/>
      <c r="O28441" s="8"/>
      <c r="P28441" s="8">
        <v>0</v>
      </c>
    </row>
    <row r="28442" spans="1:17" x14ac:dyDescent="0.25">
      <c r="A28442" s="37">
        <v>42622</v>
      </c>
      <c r="B28442" s="4">
        <f t="shared" si="1339"/>
        <v>37</v>
      </c>
      <c r="C28442" s="4">
        <f t="shared" si="1338"/>
        <v>9</v>
      </c>
      <c r="D28442" s="4">
        <f t="shared" si="1340"/>
        <v>2016</v>
      </c>
      <c r="E28442" s="1" t="s">
        <v>40</v>
      </c>
      <c r="F28442" s="2" t="s">
        <v>1060</v>
      </c>
      <c r="G28442" s="2" t="s">
        <v>60</v>
      </c>
      <c r="H28442" s="1" t="s">
        <v>1052</v>
      </c>
      <c r="I28442" s="8">
        <v>25</v>
      </c>
      <c r="J28442" s="8"/>
      <c r="K28442" s="8">
        <v>25</v>
      </c>
      <c r="L28442" s="8"/>
      <c r="M28442" s="8"/>
      <c r="N28442" s="8"/>
      <c r="O28442" s="8"/>
      <c r="P28442" s="8">
        <v>0</v>
      </c>
    </row>
    <row r="28443" spans="1:17" x14ac:dyDescent="0.25">
      <c r="A28443" s="37">
        <v>42622</v>
      </c>
      <c r="B28443" s="4">
        <f t="shared" si="1339"/>
        <v>37</v>
      </c>
      <c r="C28443" s="4">
        <f t="shared" si="1338"/>
        <v>9</v>
      </c>
      <c r="D28443" s="4">
        <f t="shared" si="1340"/>
        <v>2016</v>
      </c>
      <c r="E28443" s="1" t="s">
        <v>40</v>
      </c>
      <c r="F28443" s="2" t="s">
        <v>61</v>
      </c>
      <c r="G28443" s="2" t="s">
        <v>62</v>
      </c>
      <c r="H28443" s="1" t="s">
        <v>1052</v>
      </c>
      <c r="I28443" s="8">
        <v>18</v>
      </c>
      <c r="J28443" s="8"/>
      <c r="K28443" s="8">
        <v>18</v>
      </c>
      <c r="L28443" s="8"/>
      <c r="M28443" s="8"/>
      <c r="N28443" s="8"/>
      <c r="O28443" s="8"/>
      <c r="P28443" s="8">
        <v>0</v>
      </c>
    </row>
    <row r="28444" spans="1:17" x14ac:dyDescent="0.25">
      <c r="A28444" s="37">
        <v>42622</v>
      </c>
      <c r="B28444" s="4">
        <f t="shared" si="1339"/>
        <v>37</v>
      </c>
      <c r="C28444" s="4">
        <f t="shared" si="1338"/>
        <v>9</v>
      </c>
      <c r="D28444" s="4">
        <f t="shared" si="1340"/>
        <v>2016</v>
      </c>
      <c r="E28444" s="1" t="s">
        <v>40</v>
      </c>
      <c r="F28444" s="2" t="s">
        <v>1061</v>
      </c>
      <c r="G28444" s="2" t="s">
        <v>64</v>
      </c>
      <c r="H28444" s="1" t="s">
        <v>1052</v>
      </c>
      <c r="I28444" s="8">
        <v>35</v>
      </c>
      <c r="J28444" s="8"/>
      <c r="K28444" s="8">
        <v>35</v>
      </c>
      <c r="L28444" s="8"/>
      <c r="M28444" s="8"/>
      <c r="N28444" s="8"/>
      <c r="O28444" s="8"/>
      <c r="P28444" s="8">
        <v>0</v>
      </c>
    </row>
    <row r="28445" spans="1:17" x14ac:dyDescent="0.25">
      <c r="A28445" s="37">
        <v>42622</v>
      </c>
      <c r="B28445" s="4">
        <f t="shared" si="1339"/>
        <v>37</v>
      </c>
      <c r="C28445" s="4">
        <f t="shared" si="1338"/>
        <v>9</v>
      </c>
      <c r="D28445" s="4">
        <f t="shared" si="1340"/>
        <v>2016</v>
      </c>
      <c r="E28445" s="1" t="s">
        <v>40</v>
      </c>
      <c r="F28445" s="2" t="s">
        <v>1062</v>
      </c>
      <c r="G28445" s="2" t="s">
        <v>1063</v>
      </c>
      <c r="H28445" s="1" t="s">
        <v>1052</v>
      </c>
      <c r="I28445" s="8">
        <v>0</v>
      </c>
      <c r="J28445" s="8"/>
      <c r="K28445" s="8"/>
      <c r="L28445" s="8"/>
      <c r="M28445" s="8"/>
      <c r="N28445" s="8"/>
      <c r="O28445" s="8"/>
      <c r="P28445" s="8">
        <v>0</v>
      </c>
      <c r="Q28445" s="1" t="s">
        <v>1067</v>
      </c>
    </row>
    <row r="28446" spans="1:17" x14ac:dyDescent="0.25">
      <c r="A28446" s="37">
        <v>42622</v>
      </c>
      <c r="B28446" s="4">
        <f t="shared" si="1339"/>
        <v>37</v>
      </c>
      <c r="C28446" s="4">
        <f t="shared" si="1338"/>
        <v>9</v>
      </c>
      <c r="D28446" s="4">
        <f t="shared" si="1340"/>
        <v>2016</v>
      </c>
      <c r="E28446" s="1" t="s">
        <v>65</v>
      </c>
      <c r="F28446" s="2" t="s">
        <v>66</v>
      </c>
      <c r="G28446" s="2"/>
      <c r="H28446" s="1" t="s">
        <v>1052</v>
      </c>
      <c r="I28446" s="8">
        <v>313</v>
      </c>
      <c r="J28446" s="8">
        <v>9</v>
      </c>
      <c r="K28446" s="8">
        <v>62</v>
      </c>
      <c r="L28446" s="8"/>
      <c r="M28446" s="8">
        <v>150</v>
      </c>
      <c r="N28446" s="8">
        <v>92</v>
      </c>
      <c r="O28446" s="8"/>
      <c r="P28446" s="8">
        <v>0</v>
      </c>
    </row>
    <row r="28447" spans="1:17" x14ac:dyDescent="0.25">
      <c r="A28447" s="37">
        <v>42622</v>
      </c>
      <c r="B28447" s="4">
        <f t="shared" si="1339"/>
        <v>37</v>
      </c>
      <c r="C28447" s="4">
        <f t="shared" si="1338"/>
        <v>9</v>
      </c>
      <c r="D28447" s="4">
        <f t="shared" si="1340"/>
        <v>2016</v>
      </c>
      <c r="E28447" s="1" t="s">
        <v>65</v>
      </c>
      <c r="F28447" s="2" t="s">
        <v>68</v>
      </c>
      <c r="G28447" s="2"/>
      <c r="H28447" s="1" t="s">
        <v>1052</v>
      </c>
      <c r="I28447" s="8">
        <v>62</v>
      </c>
      <c r="J28447" s="8"/>
      <c r="K28447" s="8"/>
      <c r="L28447" s="8"/>
      <c r="M28447" s="8"/>
      <c r="N28447" s="8">
        <v>62</v>
      </c>
      <c r="O28447" s="8"/>
      <c r="P28447" s="8">
        <v>0</v>
      </c>
      <c r="Q28447" s="1" t="s">
        <v>1348</v>
      </c>
    </row>
    <row r="28448" spans="1:17" x14ac:dyDescent="0.25">
      <c r="A28448" s="37">
        <v>42622</v>
      </c>
      <c r="B28448" s="4">
        <f t="shared" si="1339"/>
        <v>37</v>
      </c>
      <c r="C28448" s="4">
        <f t="shared" si="1338"/>
        <v>9</v>
      </c>
      <c r="D28448" s="4">
        <f t="shared" si="1340"/>
        <v>2016</v>
      </c>
      <c r="E28448" s="1" t="s">
        <v>65</v>
      </c>
      <c r="F28448" s="2" t="s">
        <v>69</v>
      </c>
      <c r="G28448" s="2"/>
      <c r="H28448" s="1" t="s">
        <v>1052</v>
      </c>
      <c r="I28448" s="8">
        <v>1</v>
      </c>
      <c r="J28448" s="8"/>
      <c r="K28448" s="8"/>
      <c r="L28448" s="8"/>
      <c r="M28448" s="8"/>
      <c r="N28448" s="8"/>
      <c r="O28448" s="8">
        <v>1</v>
      </c>
      <c r="P28448" s="8">
        <v>0</v>
      </c>
    </row>
    <row r="28449" spans="1:17" x14ac:dyDescent="0.25">
      <c r="A28449" s="37">
        <v>42622</v>
      </c>
      <c r="B28449" s="4">
        <f t="shared" si="1339"/>
        <v>37</v>
      </c>
      <c r="C28449" s="4">
        <f t="shared" si="1338"/>
        <v>9</v>
      </c>
      <c r="D28449" s="4">
        <f t="shared" si="1340"/>
        <v>2016</v>
      </c>
      <c r="E28449" s="1" t="s">
        <v>65</v>
      </c>
      <c r="F28449" s="2" t="s">
        <v>70</v>
      </c>
      <c r="G28449" s="2"/>
      <c r="H28449" s="1" t="s">
        <v>1052</v>
      </c>
      <c r="I28449" s="8">
        <v>146</v>
      </c>
      <c r="J28449" s="8">
        <v>30</v>
      </c>
      <c r="K28449" s="8">
        <v>20</v>
      </c>
      <c r="L28449" s="8"/>
      <c r="M28449" s="8">
        <v>45</v>
      </c>
      <c r="N28449" s="8">
        <v>51</v>
      </c>
      <c r="O28449" s="8"/>
      <c r="P28449" s="8">
        <v>0</v>
      </c>
    </row>
    <row r="28450" spans="1:17" x14ac:dyDescent="0.25">
      <c r="A28450" s="37">
        <v>42622</v>
      </c>
      <c r="B28450" s="4">
        <f t="shared" si="1339"/>
        <v>37</v>
      </c>
      <c r="C28450" s="4">
        <f t="shared" si="1338"/>
        <v>9</v>
      </c>
      <c r="D28450" s="4">
        <f t="shared" si="1340"/>
        <v>2016</v>
      </c>
      <c r="E28450" s="1" t="s">
        <v>71</v>
      </c>
      <c r="F28450" s="2" t="s">
        <v>72</v>
      </c>
      <c r="G28450" s="2"/>
      <c r="H28450" s="1" t="s">
        <v>1052</v>
      </c>
      <c r="I28450" s="8">
        <v>211</v>
      </c>
      <c r="J28450" s="8"/>
      <c r="K28450" s="8"/>
      <c r="L28450" s="8"/>
      <c r="M28450" s="8">
        <v>31</v>
      </c>
      <c r="N28450" s="8">
        <v>180</v>
      </c>
      <c r="O28450" s="8"/>
      <c r="P28450" s="8" t="s">
        <v>236</v>
      </c>
      <c r="Q28450" s="1" t="s">
        <v>1228</v>
      </c>
    </row>
    <row r="28451" spans="1:17" x14ac:dyDescent="0.25">
      <c r="A28451" s="37">
        <v>42622</v>
      </c>
      <c r="B28451" s="4">
        <f t="shared" si="1339"/>
        <v>37</v>
      </c>
      <c r="C28451" s="4">
        <f t="shared" si="1338"/>
        <v>9</v>
      </c>
      <c r="D28451" s="4">
        <f t="shared" si="1340"/>
        <v>2016</v>
      </c>
      <c r="E28451" s="1" t="s">
        <v>71</v>
      </c>
      <c r="F28451" s="2" t="s">
        <v>74</v>
      </c>
      <c r="G28451" s="2"/>
      <c r="H28451" s="1" t="s">
        <v>1052</v>
      </c>
      <c r="I28451" s="8">
        <v>253</v>
      </c>
      <c r="J28451" s="8">
        <v>49</v>
      </c>
      <c r="K28451" s="8">
        <v>87</v>
      </c>
      <c r="L28451" s="8"/>
      <c r="M28451" s="8"/>
      <c r="N28451" s="8">
        <v>117</v>
      </c>
      <c r="O28451" s="8"/>
      <c r="P28451" s="8" t="s">
        <v>1938</v>
      </c>
      <c r="Q28451" s="1" t="s">
        <v>1455</v>
      </c>
    </row>
    <row r="28452" spans="1:17" x14ac:dyDescent="0.25">
      <c r="A28452" s="37">
        <v>42622</v>
      </c>
      <c r="B28452" s="4">
        <f t="shared" si="1339"/>
        <v>37</v>
      </c>
      <c r="C28452" s="4">
        <f t="shared" si="1338"/>
        <v>9</v>
      </c>
      <c r="D28452" s="4">
        <f t="shared" si="1340"/>
        <v>2016</v>
      </c>
      <c r="E28452" s="1" t="s">
        <v>71</v>
      </c>
      <c r="F28452" s="2" t="s">
        <v>75</v>
      </c>
      <c r="G28452" s="2"/>
      <c r="H28452" s="1" t="s">
        <v>1052</v>
      </c>
      <c r="I28452" s="8">
        <v>131</v>
      </c>
      <c r="J28452" s="8"/>
      <c r="K28452" s="8">
        <v>74</v>
      </c>
      <c r="L28452" s="8"/>
      <c r="M28452" s="8"/>
      <c r="N28452" s="8">
        <v>51</v>
      </c>
      <c r="O28452" s="8">
        <v>6</v>
      </c>
      <c r="P28452" s="8" t="s">
        <v>1939</v>
      </c>
    </row>
    <row r="28453" spans="1:17" x14ac:dyDescent="0.25">
      <c r="A28453" s="37">
        <v>42622</v>
      </c>
      <c r="B28453" s="4">
        <f t="shared" si="1339"/>
        <v>37</v>
      </c>
      <c r="C28453" s="4">
        <f t="shared" si="1338"/>
        <v>9</v>
      </c>
      <c r="D28453" s="4">
        <f t="shared" si="1340"/>
        <v>2016</v>
      </c>
      <c r="E28453" s="1" t="s">
        <v>71</v>
      </c>
      <c r="F28453" s="2" t="s">
        <v>76</v>
      </c>
      <c r="G28453" s="2"/>
      <c r="H28453" s="1" t="s">
        <v>1052</v>
      </c>
      <c r="I28453" s="8">
        <v>170</v>
      </c>
      <c r="J28453" s="8">
        <v>90</v>
      </c>
      <c r="K28453" s="8">
        <v>80</v>
      </c>
      <c r="L28453" s="8"/>
      <c r="M28453" s="8"/>
      <c r="N28453" s="8"/>
      <c r="O28453" s="8"/>
      <c r="P28453" s="8" t="s">
        <v>102</v>
      </c>
      <c r="Q28453" s="1" t="s">
        <v>1076</v>
      </c>
    </row>
    <row r="28454" spans="1:17" x14ac:dyDescent="0.25">
      <c r="A28454" s="37">
        <v>42622</v>
      </c>
      <c r="B28454" s="4">
        <f t="shared" si="1339"/>
        <v>37</v>
      </c>
      <c r="C28454" s="4">
        <f t="shared" si="1338"/>
        <v>9</v>
      </c>
      <c r="D28454" s="4">
        <f t="shared" si="1340"/>
        <v>2016</v>
      </c>
      <c r="E28454" s="1" t="s">
        <v>71</v>
      </c>
      <c r="F28454" s="2" t="s">
        <v>77</v>
      </c>
      <c r="G28454" s="2"/>
      <c r="H28454" s="1" t="s">
        <v>1052</v>
      </c>
      <c r="I28454" s="8">
        <v>63</v>
      </c>
      <c r="J28454" s="8"/>
      <c r="K28454" s="8">
        <v>10</v>
      </c>
      <c r="L28454" s="8"/>
      <c r="M28454" s="8">
        <v>41</v>
      </c>
      <c r="N28454" s="8">
        <v>12</v>
      </c>
      <c r="O28454" s="8"/>
      <c r="P28454" s="8">
        <v>0</v>
      </c>
      <c r="Q28454" s="1" t="s">
        <v>1258</v>
      </c>
    </row>
    <row r="28455" spans="1:17" x14ac:dyDescent="0.25">
      <c r="A28455" s="37">
        <v>42625</v>
      </c>
      <c r="B28455" s="4">
        <f t="shared" si="1339"/>
        <v>38</v>
      </c>
      <c r="C28455" s="4">
        <f t="shared" si="1338"/>
        <v>9</v>
      </c>
      <c r="D28455" s="4">
        <f t="shared" si="1340"/>
        <v>2016</v>
      </c>
      <c r="E28455" s="1" t="s">
        <v>11</v>
      </c>
      <c r="F28455" s="2" t="s">
        <v>12</v>
      </c>
      <c r="G28455" s="2" t="s">
        <v>13</v>
      </c>
      <c r="H28455" s="1" t="s">
        <v>1050</v>
      </c>
      <c r="I28455" s="8">
        <v>130</v>
      </c>
      <c r="J28455" s="8"/>
      <c r="K28455" s="8">
        <v>50</v>
      </c>
      <c r="L28455" s="8"/>
      <c r="M28455" s="8"/>
      <c r="N28455" s="8">
        <v>80</v>
      </c>
      <c r="O28455" s="8"/>
      <c r="P28455" s="8">
        <v>0</v>
      </c>
    </row>
    <row r="28456" spans="1:17" x14ac:dyDescent="0.25">
      <c r="A28456" s="37">
        <v>42625</v>
      </c>
      <c r="B28456" s="4">
        <f t="shared" si="1339"/>
        <v>38</v>
      </c>
      <c r="C28456" s="4">
        <f t="shared" si="1338"/>
        <v>9</v>
      </c>
      <c r="D28456" s="4">
        <f t="shared" si="1340"/>
        <v>2016</v>
      </c>
      <c r="E28456" s="1" t="s">
        <v>11</v>
      </c>
      <c r="F28456" s="2" t="s">
        <v>14</v>
      </c>
      <c r="G28456" s="2" t="s">
        <v>15</v>
      </c>
      <c r="H28456" s="1" t="s">
        <v>1050</v>
      </c>
      <c r="I28456" s="8">
        <v>0</v>
      </c>
      <c r="J28456" s="8"/>
      <c r="K28456" s="8"/>
      <c r="L28456" s="8"/>
      <c r="M28456" s="8"/>
      <c r="N28456" s="8"/>
      <c r="O28456" s="8"/>
      <c r="P28456" s="8">
        <v>0</v>
      </c>
    </row>
    <row r="28457" spans="1:17" x14ac:dyDescent="0.25">
      <c r="A28457" s="37">
        <v>42625</v>
      </c>
      <c r="B28457" s="4">
        <f t="shared" si="1339"/>
        <v>38</v>
      </c>
      <c r="C28457" s="4">
        <f t="shared" si="1338"/>
        <v>9</v>
      </c>
      <c r="D28457" s="4">
        <f t="shared" si="1340"/>
        <v>2016</v>
      </c>
      <c r="E28457" s="1" t="s">
        <v>11</v>
      </c>
      <c r="F28457" s="2" t="s">
        <v>16</v>
      </c>
      <c r="G28457" s="2" t="s">
        <v>15</v>
      </c>
      <c r="H28457" s="1" t="s">
        <v>1050</v>
      </c>
      <c r="I28457" s="8">
        <v>207</v>
      </c>
      <c r="J28457" s="8"/>
      <c r="K28457" s="8">
        <v>57</v>
      </c>
      <c r="L28457" s="8"/>
      <c r="M28457" s="8"/>
      <c r="N28457" s="8">
        <v>150</v>
      </c>
      <c r="O28457" s="8"/>
      <c r="P28457" s="8">
        <v>0</v>
      </c>
    </row>
    <row r="28458" spans="1:17" x14ac:dyDescent="0.25">
      <c r="A28458" s="37">
        <v>42625</v>
      </c>
      <c r="B28458" s="4">
        <f t="shared" si="1339"/>
        <v>38</v>
      </c>
      <c r="C28458" s="4">
        <f t="shared" si="1338"/>
        <v>9</v>
      </c>
      <c r="D28458" s="4">
        <f t="shared" si="1340"/>
        <v>2016</v>
      </c>
      <c r="E28458" s="1" t="s">
        <v>11</v>
      </c>
      <c r="F28458" s="2" t="s">
        <v>17</v>
      </c>
      <c r="G28458" s="2" t="s">
        <v>15</v>
      </c>
      <c r="H28458" s="1" t="s">
        <v>1050</v>
      </c>
      <c r="I28458" s="8">
        <v>53</v>
      </c>
      <c r="J28458" s="8">
        <v>17</v>
      </c>
      <c r="K28458" s="8">
        <v>26</v>
      </c>
      <c r="L28458" s="8">
        <v>10</v>
      </c>
      <c r="M28458" s="8"/>
      <c r="N28458" s="8"/>
      <c r="O28458" s="8"/>
      <c r="P28458" s="8">
        <v>0</v>
      </c>
    </row>
    <row r="28459" spans="1:17" x14ac:dyDescent="0.25">
      <c r="A28459" s="37">
        <v>42625</v>
      </c>
      <c r="B28459" s="4">
        <f t="shared" si="1339"/>
        <v>38</v>
      </c>
      <c r="C28459" s="4">
        <f t="shared" si="1338"/>
        <v>9</v>
      </c>
      <c r="D28459" s="4">
        <f t="shared" si="1340"/>
        <v>2016</v>
      </c>
      <c r="E28459" s="1" t="s">
        <v>11</v>
      </c>
      <c r="F28459" s="2" t="s">
        <v>18</v>
      </c>
      <c r="G28459" s="2" t="s">
        <v>19</v>
      </c>
      <c r="H28459" s="1" t="s">
        <v>1050</v>
      </c>
      <c r="I28459" s="8">
        <v>150</v>
      </c>
      <c r="J28459" s="8"/>
      <c r="K28459" s="8">
        <v>100</v>
      </c>
      <c r="L28459" s="8"/>
      <c r="M28459" s="8"/>
      <c r="N28459" s="8">
        <v>50</v>
      </c>
      <c r="O28459" s="8"/>
      <c r="P28459" s="8">
        <v>0</v>
      </c>
    </row>
    <row r="28460" spans="1:17" x14ac:dyDescent="0.25">
      <c r="A28460" s="37">
        <v>42625</v>
      </c>
      <c r="B28460" s="4">
        <f t="shared" si="1339"/>
        <v>38</v>
      </c>
      <c r="C28460" s="4">
        <f t="shared" si="1338"/>
        <v>9</v>
      </c>
      <c r="D28460" s="4">
        <f t="shared" si="1340"/>
        <v>2016</v>
      </c>
      <c r="E28460" s="1" t="s">
        <v>11</v>
      </c>
      <c r="F28460" s="2" t="s">
        <v>20</v>
      </c>
      <c r="G28460" s="2" t="s">
        <v>19</v>
      </c>
      <c r="H28460" s="1" t="s">
        <v>1050</v>
      </c>
      <c r="I28460" s="8">
        <v>14</v>
      </c>
      <c r="J28460" s="8"/>
      <c r="K28460" s="8"/>
      <c r="L28460" s="8">
        <v>14</v>
      </c>
      <c r="M28460" s="8"/>
      <c r="N28460" s="8"/>
      <c r="O28460" s="8"/>
      <c r="P28460" s="8">
        <v>0</v>
      </c>
    </row>
    <row r="28461" spans="1:17" x14ac:dyDescent="0.25">
      <c r="A28461" s="37">
        <v>42625</v>
      </c>
      <c r="B28461" s="4">
        <f t="shared" si="1339"/>
        <v>38</v>
      </c>
      <c r="C28461" s="4">
        <f t="shared" ref="C28461:C28524" si="1341">MONTH(A28461)</f>
        <v>9</v>
      </c>
      <c r="D28461" s="4">
        <f t="shared" si="1340"/>
        <v>2016</v>
      </c>
      <c r="E28461" s="1" t="s">
        <v>11</v>
      </c>
      <c r="F28461" s="2" t="s">
        <v>21</v>
      </c>
      <c r="G28461" s="2" t="s">
        <v>19</v>
      </c>
      <c r="H28461" s="1" t="s">
        <v>1050</v>
      </c>
      <c r="I28461" s="8">
        <v>0</v>
      </c>
      <c r="J28461" s="8"/>
      <c r="K28461" s="8"/>
      <c r="L28461" s="8"/>
      <c r="M28461" s="8"/>
      <c r="N28461" s="8"/>
      <c r="O28461" s="8"/>
      <c r="P28461" s="8">
        <v>0</v>
      </c>
      <c r="Q28461" s="1" t="s">
        <v>415</v>
      </c>
    </row>
    <row r="28462" spans="1:17" x14ac:dyDescent="0.25">
      <c r="A28462" s="37">
        <v>42625</v>
      </c>
      <c r="B28462" s="4">
        <f t="shared" si="1339"/>
        <v>38</v>
      </c>
      <c r="C28462" s="4">
        <f t="shared" si="1341"/>
        <v>9</v>
      </c>
      <c r="D28462" s="4">
        <f t="shared" si="1340"/>
        <v>2016</v>
      </c>
      <c r="E28462" s="1" t="s">
        <v>11</v>
      </c>
      <c r="F28462" s="2" t="s">
        <v>22</v>
      </c>
      <c r="G28462" s="2" t="s">
        <v>19</v>
      </c>
      <c r="H28462" s="1" t="s">
        <v>1050</v>
      </c>
      <c r="I28462" s="8">
        <v>208</v>
      </c>
      <c r="J28462" s="8"/>
      <c r="K28462" s="8">
        <v>110</v>
      </c>
      <c r="L28462" s="8"/>
      <c r="M28462" s="8"/>
      <c r="N28462" s="8">
        <v>98</v>
      </c>
      <c r="O28462" s="8"/>
      <c r="P28462" s="8">
        <v>0</v>
      </c>
    </row>
    <row r="28463" spans="1:17" x14ac:dyDescent="0.25">
      <c r="A28463" s="37">
        <v>42625</v>
      </c>
      <c r="B28463" s="4">
        <f t="shared" si="1339"/>
        <v>38</v>
      </c>
      <c r="C28463" s="4">
        <f t="shared" si="1341"/>
        <v>9</v>
      </c>
      <c r="D28463" s="4">
        <f t="shared" si="1340"/>
        <v>2016</v>
      </c>
      <c r="E28463" s="1" t="s">
        <v>11</v>
      </c>
      <c r="F28463" s="2" t="s">
        <v>23</v>
      </c>
      <c r="G28463" s="2" t="s">
        <v>19</v>
      </c>
      <c r="H28463" s="1" t="s">
        <v>1050</v>
      </c>
      <c r="I28463" s="8">
        <v>160</v>
      </c>
      <c r="J28463" s="8"/>
      <c r="K28463" s="8">
        <v>80</v>
      </c>
      <c r="L28463" s="8"/>
      <c r="M28463" s="8"/>
      <c r="N28463" s="8">
        <v>80</v>
      </c>
      <c r="O28463" s="8"/>
      <c r="P28463" s="8">
        <v>0</v>
      </c>
    </row>
    <row r="28464" spans="1:17" x14ac:dyDescent="0.25">
      <c r="A28464" s="37">
        <v>42625</v>
      </c>
      <c r="B28464" s="4">
        <f t="shared" si="1339"/>
        <v>38</v>
      </c>
      <c r="C28464" s="4">
        <f t="shared" si="1341"/>
        <v>9</v>
      </c>
      <c r="D28464" s="4">
        <f t="shared" si="1340"/>
        <v>2016</v>
      </c>
      <c r="E28464" s="1" t="s">
        <v>11</v>
      </c>
      <c r="F28464" s="2" t="s">
        <v>24</v>
      </c>
      <c r="G28464" s="2" t="s">
        <v>19</v>
      </c>
      <c r="H28464" s="1" t="s">
        <v>1050</v>
      </c>
      <c r="I28464" s="8">
        <v>290</v>
      </c>
      <c r="J28464" s="8"/>
      <c r="K28464" s="8">
        <v>76</v>
      </c>
      <c r="L28464" s="8"/>
      <c r="M28464" s="8"/>
      <c r="N28464" s="8">
        <v>214</v>
      </c>
      <c r="O28464" s="8"/>
      <c r="P28464" s="8">
        <v>0</v>
      </c>
    </row>
    <row r="28465" spans="1:17" x14ac:dyDescent="0.25">
      <c r="A28465" s="37">
        <v>42625</v>
      </c>
      <c r="B28465" s="4">
        <f t="shared" ref="B28465:B28528" si="1342">WEEKNUM(A28465)</f>
        <v>38</v>
      </c>
      <c r="C28465" s="4">
        <f t="shared" si="1341"/>
        <v>9</v>
      </c>
      <c r="D28465" s="4">
        <f t="shared" ref="D28465:D28528" si="1343">YEAR(A28465)</f>
        <v>2016</v>
      </c>
      <c r="E28465" s="1" t="s">
        <v>11</v>
      </c>
      <c r="F28465" s="2" t="s">
        <v>1401</v>
      </c>
      <c r="G28465" s="2" t="s">
        <v>26</v>
      </c>
      <c r="H28465" s="1" t="s">
        <v>1050</v>
      </c>
      <c r="I28465" s="8">
        <v>220</v>
      </c>
      <c r="J28465" s="8"/>
      <c r="K28465" s="8">
        <v>60</v>
      </c>
      <c r="L28465" s="8"/>
      <c r="M28465" s="8"/>
      <c r="N28465" s="8">
        <v>160</v>
      </c>
      <c r="O28465" s="8"/>
      <c r="P28465" s="8">
        <v>0</v>
      </c>
    </row>
    <row r="28466" spans="1:17" x14ac:dyDescent="0.25">
      <c r="A28466" s="37">
        <v>42625</v>
      </c>
      <c r="B28466" s="4">
        <f t="shared" si="1342"/>
        <v>38</v>
      </c>
      <c r="C28466" s="4">
        <f t="shared" si="1341"/>
        <v>9</v>
      </c>
      <c r="D28466" s="4">
        <f t="shared" si="1343"/>
        <v>2016</v>
      </c>
      <c r="E28466" s="1" t="s">
        <v>11</v>
      </c>
      <c r="F28466" s="2" t="s">
        <v>28</v>
      </c>
      <c r="G28466" s="2" t="s">
        <v>26</v>
      </c>
      <c r="H28466" s="1" t="s">
        <v>1050</v>
      </c>
      <c r="I28466" s="8">
        <v>130</v>
      </c>
      <c r="J28466" s="8"/>
      <c r="K28466" s="8"/>
      <c r="L28466" s="8"/>
      <c r="M28466" s="8"/>
      <c r="N28466" s="8">
        <v>130</v>
      </c>
      <c r="O28466" s="8"/>
      <c r="P28466" s="8">
        <v>0</v>
      </c>
    </row>
    <row r="28467" spans="1:17" x14ac:dyDescent="0.25">
      <c r="A28467" s="37">
        <v>42625</v>
      </c>
      <c r="B28467" s="4">
        <f t="shared" si="1342"/>
        <v>38</v>
      </c>
      <c r="C28467" s="4">
        <f t="shared" si="1341"/>
        <v>9</v>
      </c>
      <c r="D28467" s="4">
        <f t="shared" si="1343"/>
        <v>2016</v>
      </c>
      <c r="E28467" s="1" t="s">
        <v>11</v>
      </c>
      <c r="F28467" s="2" t="s">
        <v>27</v>
      </c>
      <c r="G28467" s="2" t="s">
        <v>26</v>
      </c>
      <c r="H28467" s="1" t="s">
        <v>1050</v>
      </c>
      <c r="I28467" s="8">
        <v>115</v>
      </c>
      <c r="J28467" s="8"/>
      <c r="K28467" s="8">
        <v>115</v>
      </c>
      <c r="L28467" s="8"/>
      <c r="M28467" s="8"/>
      <c r="N28467" s="8"/>
      <c r="O28467" s="8"/>
      <c r="P28467" s="8">
        <v>0</v>
      </c>
    </row>
    <row r="28468" spans="1:17" x14ac:dyDescent="0.25">
      <c r="A28468" s="37">
        <v>42625</v>
      </c>
      <c r="B28468" s="4">
        <f t="shared" si="1342"/>
        <v>38</v>
      </c>
      <c r="C28468" s="4">
        <f t="shared" si="1341"/>
        <v>9</v>
      </c>
      <c r="D28468" s="4">
        <f t="shared" si="1343"/>
        <v>2016</v>
      </c>
      <c r="E28468" s="1" t="s">
        <v>11</v>
      </c>
      <c r="F28468" s="2" t="s">
        <v>29</v>
      </c>
      <c r="G28468" s="2" t="s">
        <v>30</v>
      </c>
      <c r="H28468" s="1" t="s">
        <v>1051</v>
      </c>
      <c r="I28468" s="8">
        <v>10</v>
      </c>
      <c r="J28468" s="8">
        <v>10</v>
      </c>
      <c r="K28468" s="8"/>
      <c r="L28468" s="8"/>
      <c r="M28468" s="8"/>
      <c r="N28468" s="8"/>
      <c r="O28468" s="8"/>
      <c r="P28468" s="8">
        <v>0</v>
      </c>
    </row>
    <row r="28469" spans="1:17" x14ac:dyDescent="0.25">
      <c r="A28469" s="37">
        <v>42625</v>
      </c>
      <c r="B28469" s="4">
        <f t="shared" si="1342"/>
        <v>38</v>
      </c>
      <c r="C28469" s="4">
        <f t="shared" si="1341"/>
        <v>9</v>
      </c>
      <c r="D28469" s="4">
        <f t="shared" si="1343"/>
        <v>2016</v>
      </c>
      <c r="E28469" s="1" t="s">
        <v>11</v>
      </c>
      <c r="F28469" s="2" t="s">
        <v>33</v>
      </c>
      <c r="G28469" s="2" t="s">
        <v>32</v>
      </c>
      <c r="H28469" s="1" t="s">
        <v>1051</v>
      </c>
      <c r="I28469" s="8">
        <v>36</v>
      </c>
      <c r="J28469" s="8"/>
      <c r="K28469" s="8">
        <v>36</v>
      </c>
      <c r="L28469" s="8"/>
      <c r="M28469" s="8"/>
      <c r="N28469" s="8"/>
      <c r="O28469" s="8"/>
      <c r="P28469" s="8">
        <v>0</v>
      </c>
      <c r="Q28469" s="1" t="s">
        <v>1940</v>
      </c>
    </row>
    <row r="28470" spans="1:17" x14ac:dyDescent="0.25">
      <c r="A28470" s="37">
        <v>42625</v>
      </c>
      <c r="B28470" s="4">
        <f t="shared" si="1342"/>
        <v>38</v>
      </c>
      <c r="C28470" s="4">
        <f t="shared" si="1341"/>
        <v>9</v>
      </c>
      <c r="D28470" s="4">
        <f t="shared" si="1343"/>
        <v>2016</v>
      </c>
      <c r="E28470" s="1" t="s">
        <v>11</v>
      </c>
      <c r="F28470" s="2" t="s">
        <v>34</v>
      </c>
      <c r="G28470" s="2" t="s">
        <v>35</v>
      </c>
      <c r="H28470" s="1" t="s">
        <v>1051</v>
      </c>
      <c r="I28470" s="8">
        <v>140</v>
      </c>
      <c r="J28470" s="8">
        <v>30</v>
      </c>
      <c r="K28470" s="8">
        <v>70</v>
      </c>
      <c r="L28470" s="8"/>
      <c r="M28470" s="8"/>
      <c r="N28470" s="8">
        <v>100</v>
      </c>
      <c r="O28470" s="8"/>
      <c r="P28470" s="8">
        <v>0</v>
      </c>
      <c r="Q28470" s="1" t="s">
        <v>1941</v>
      </c>
    </row>
    <row r="28471" spans="1:17" x14ac:dyDescent="0.25">
      <c r="A28471" s="37">
        <v>42625</v>
      </c>
      <c r="B28471" s="4">
        <f t="shared" si="1342"/>
        <v>38</v>
      </c>
      <c r="C28471" s="4">
        <f t="shared" si="1341"/>
        <v>9</v>
      </c>
      <c r="D28471" s="4">
        <f t="shared" si="1343"/>
        <v>2016</v>
      </c>
      <c r="E28471" s="1" t="s">
        <v>11</v>
      </c>
      <c r="F28471" s="2" t="s">
        <v>27</v>
      </c>
      <c r="G28471" s="2" t="s">
        <v>36</v>
      </c>
      <c r="H28471" s="1" t="s">
        <v>1051</v>
      </c>
      <c r="I28471" s="8">
        <v>70</v>
      </c>
      <c r="J28471" s="8"/>
      <c r="K28471" s="8">
        <v>40</v>
      </c>
      <c r="L28471" s="8"/>
      <c r="M28471" s="8"/>
      <c r="N28471" s="8">
        <v>100</v>
      </c>
      <c r="O28471" s="8"/>
      <c r="P28471" s="8">
        <v>0</v>
      </c>
      <c r="Q28471" s="1" t="s">
        <v>1136</v>
      </c>
    </row>
    <row r="28472" spans="1:17" x14ac:dyDescent="0.25">
      <c r="A28472" s="37">
        <v>42625</v>
      </c>
      <c r="B28472" s="4">
        <f t="shared" si="1342"/>
        <v>38</v>
      </c>
      <c r="C28472" s="4">
        <f t="shared" si="1341"/>
        <v>9</v>
      </c>
      <c r="D28472" s="4">
        <f t="shared" si="1343"/>
        <v>2016</v>
      </c>
      <c r="E28472" s="1" t="s">
        <v>11</v>
      </c>
      <c r="F28472" s="2" t="s">
        <v>37</v>
      </c>
      <c r="G28472" s="2" t="s">
        <v>38</v>
      </c>
      <c r="H28472" s="1" t="s">
        <v>1051</v>
      </c>
      <c r="I28472" s="8" t="e">
        <v>#REF!</v>
      </c>
      <c r="J28472" s="8"/>
      <c r="K28472" s="8">
        <v>70</v>
      </c>
      <c r="L28472" s="8"/>
      <c r="M28472" s="8"/>
      <c r="N28472" s="8"/>
      <c r="O28472" s="8"/>
      <c r="P28472" s="8">
        <v>0</v>
      </c>
    </row>
    <row r="28473" spans="1:17" x14ac:dyDescent="0.25">
      <c r="A28473" s="37">
        <v>42625</v>
      </c>
      <c r="B28473" s="4">
        <f t="shared" si="1342"/>
        <v>38</v>
      </c>
      <c r="C28473" s="4">
        <f t="shared" si="1341"/>
        <v>9</v>
      </c>
      <c r="D28473" s="4">
        <f t="shared" si="1343"/>
        <v>2016</v>
      </c>
      <c r="E28473" s="1" t="s">
        <v>40</v>
      </c>
      <c r="F28473" s="2" t="s">
        <v>1942</v>
      </c>
      <c r="G28473" s="2" t="s">
        <v>42</v>
      </c>
      <c r="H28473" s="1" t="s">
        <v>1052</v>
      </c>
      <c r="I28473" s="8">
        <v>4</v>
      </c>
      <c r="J28473" s="8">
        <v>4</v>
      </c>
      <c r="K28473" s="8"/>
      <c r="L28473" s="8"/>
      <c r="M28473" s="8"/>
      <c r="N28473" s="8"/>
      <c r="O28473" s="8"/>
      <c r="P28473" s="8">
        <v>0</v>
      </c>
    </row>
    <row r="28474" spans="1:17" x14ac:dyDescent="0.25">
      <c r="A28474" s="37">
        <v>42625</v>
      </c>
      <c r="B28474" s="4">
        <f t="shared" si="1342"/>
        <v>38</v>
      </c>
      <c r="C28474" s="4">
        <f t="shared" si="1341"/>
        <v>9</v>
      </c>
      <c r="D28474" s="4">
        <f t="shared" si="1343"/>
        <v>2016</v>
      </c>
      <c r="E28474" s="1" t="s">
        <v>40</v>
      </c>
      <c r="F28474" s="2" t="s">
        <v>1942</v>
      </c>
      <c r="G28474" s="2" t="s">
        <v>43</v>
      </c>
      <c r="H28474" s="1" t="s">
        <v>1052</v>
      </c>
      <c r="I28474" s="8">
        <v>0</v>
      </c>
      <c r="J28474" s="8">
        <v>0</v>
      </c>
      <c r="K28474" s="8"/>
      <c r="L28474" s="8"/>
      <c r="M28474" s="8"/>
      <c r="N28474" s="8"/>
      <c r="O28474" s="8"/>
      <c r="P28474" s="8">
        <v>0</v>
      </c>
    </row>
    <row r="28475" spans="1:17" x14ac:dyDescent="0.25">
      <c r="A28475" s="37">
        <v>42625</v>
      </c>
      <c r="B28475" s="4">
        <f t="shared" si="1342"/>
        <v>38</v>
      </c>
      <c r="C28475" s="4">
        <f t="shared" si="1341"/>
        <v>9</v>
      </c>
      <c r="D28475" s="4">
        <f t="shared" si="1343"/>
        <v>2016</v>
      </c>
      <c r="E28475" s="1" t="s">
        <v>40</v>
      </c>
      <c r="F28475" s="2" t="s">
        <v>44</v>
      </c>
      <c r="G28475" s="2" t="s">
        <v>45</v>
      </c>
      <c r="H28475" s="1" t="s">
        <v>1052</v>
      </c>
      <c r="I28475" s="8">
        <v>5</v>
      </c>
      <c r="J28475" s="8">
        <v>5</v>
      </c>
      <c r="K28475" s="8"/>
      <c r="L28475" s="8"/>
      <c r="M28475" s="8"/>
      <c r="N28475" s="8"/>
      <c r="O28475" s="8"/>
      <c r="P28475" s="8">
        <v>0</v>
      </c>
    </row>
    <row r="28476" spans="1:17" x14ac:dyDescent="0.25">
      <c r="A28476" s="37">
        <v>42625</v>
      </c>
      <c r="B28476" s="4">
        <f t="shared" si="1342"/>
        <v>38</v>
      </c>
      <c r="C28476" s="4">
        <f t="shared" si="1341"/>
        <v>9</v>
      </c>
      <c r="D28476" s="4">
        <f t="shared" si="1343"/>
        <v>2016</v>
      </c>
      <c r="E28476" s="1" t="s">
        <v>40</v>
      </c>
      <c r="F28476" s="2" t="s">
        <v>46</v>
      </c>
      <c r="G28476" s="2" t="s">
        <v>47</v>
      </c>
      <c r="H28476" s="1" t="s">
        <v>1052</v>
      </c>
      <c r="I28476" s="8">
        <v>2</v>
      </c>
      <c r="J28476" s="8">
        <v>2</v>
      </c>
      <c r="K28476" s="8"/>
      <c r="L28476" s="8"/>
      <c r="M28476" s="8"/>
      <c r="N28476" s="8"/>
      <c r="O28476" s="8"/>
      <c r="P28476" s="8">
        <v>0</v>
      </c>
    </row>
    <row r="28477" spans="1:17" x14ac:dyDescent="0.25">
      <c r="A28477" s="37">
        <v>42625</v>
      </c>
      <c r="B28477" s="4">
        <f t="shared" si="1342"/>
        <v>38</v>
      </c>
      <c r="C28477" s="4">
        <f t="shared" si="1341"/>
        <v>9</v>
      </c>
      <c r="D28477" s="4">
        <f t="shared" si="1343"/>
        <v>2016</v>
      </c>
      <c r="E28477" s="1" t="s">
        <v>40</v>
      </c>
      <c r="F28477" s="2" t="s">
        <v>48</v>
      </c>
      <c r="G28477" s="2" t="s">
        <v>49</v>
      </c>
      <c r="H28477" s="1" t="s">
        <v>1052</v>
      </c>
      <c r="I28477" s="8">
        <v>10</v>
      </c>
      <c r="J28477" s="8">
        <v>10</v>
      </c>
      <c r="K28477" s="8"/>
      <c r="L28477" s="8"/>
      <c r="M28477" s="8"/>
      <c r="N28477" s="8"/>
      <c r="O28477" s="8"/>
      <c r="P28477" s="8">
        <v>0</v>
      </c>
    </row>
    <row r="28478" spans="1:17" x14ac:dyDescent="0.25">
      <c r="A28478" s="37">
        <v>42625</v>
      </c>
      <c r="B28478" s="4">
        <f t="shared" si="1342"/>
        <v>38</v>
      </c>
      <c r="C28478" s="4">
        <f t="shared" si="1341"/>
        <v>9</v>
      </c>
      <c r="D28478" s="4">
        <f t="shared" si="1343"/>
        <v>2016</v>
      </c>
      <c r="E28478" s="1" t="s">
        <v>40</v>
      </c>
      <c r="F28478" s="2" t="s">
        <v>48</v>
      </c>
      <c r="G28478" s="2" t="s">
        <v>50</v>
      </c>
      <c r="H28478" s="1" t="s">
        <v>1052</v>
      </c>
      <c r="I28478" s="8">
        <v>0</v>
      </c>
      <c r="J28478" s="8">
        <v>0</v>
      </c>
      <c r="K28478" s="8"/>
      <c r="L28478" s="8"/>
      <c r="M28478" s="8"/>
      <c r="N28478" s="8"/>
      <c r="O28478" s="8"/>
      <c r="P28478" s="8">
        <v>0</v>
      </c>
      <c r="Q28478" s="1" t="s">
        <v>1067</v>
      </c>
    </row>
    <row r="28479" spans="1:17" x14ac:dyDescent="0.25">
      <c r="A28479" s="37">
        <v>42625</v>
      </c>
      <c r="B28479" s="4">
        <f t="shared" si="1342"/>
        <v>38</v>
      </c>
      <c r="C28479" s="4">
        <f t="shared" si="1341"/>
        <v>9</v>
      </c>
      <c r="D28479" s="4">
        <f t="shared" si="1343"/>
        <v>2016</v>
      </c>
      <c r="E28479" s="1" t="s">
        <v>40</v>
      </c>
      <c r="F28479" s="2" t="s">
        <v>48</v>
      </c>
      <c r="G28479" s="2" t="s">
        <v>51</v>
      </c>
      <c r="H28479" s="1" t="s">
        <v>1052</v>
      </c>
      <c r="I28479" s="8">
        <v>13</v>
      </c>
      <c r="J28479" s="8">
        <v>13</v>
      </c>
      <c r="K28479" s="8"/>
      <c r="L28479" s="8"/>
      <c r="M28479" s="8"/>
      <c r="N28479" s="8"/>
      <c r="O28479" s="8"/>
      <c r="P28479" s="8">
        <v>0</v>
      </c>
    </row>
    <row r="28480" spans="1:17" x14ac:dyDescent="0.25">
      <c r="A28480" s="37">
        <v>42625</v>
      </c>
      <c r="B28480" s="4">
        <f t="shared" si="1342"/>
        <v>38</v>
      </c>
      <c r="C28480" s="4">
        <f t="shared" si="1341"/>
        <v>9</v>
      </c>
      <c r="D28480" s="4">
        <f t="shared" si="1343"/>
        <v>2016</v>
      </c>
      <c r="E28480" s="1" t="s">
        <v>40</v>
      </c>
      <c r="F28480" s="2" t="s">
        <v>52</v>
      </c>
      <c r="G28480" s="2" t="s">
        <v>1059</v>
      </c>
      <c r="H28480" s="1" t="s">
        <v>1052</v>
      </c>
      <c r="I28480" s="8">
        <v>21</v>
      </c>
      <c r="J28480" s="8">
        <v>21</v>
      </c>
      <c r="K28480" s="8"/>
      <c r="L28480" s="8"/>
      <c r="M28480" s="8"/>
      <c r="N28480" s="8"/>
      <c r="O28480" s="8"/>
      <c r="P28480" s="8">
        <v>0</v>
      </c>
    </row>
    <row r="28481" spans="1:17" x14ac:dyDescent="0.25">
      <c r="A28481" s="37">
        <v>42625</v>
      </c>
      <c r="B28481" s="4">
        <f t="shared" si="1342"/>
        <v>38</v>
      </c>
      <c r="C28481" s="4">
        <f t="shared" si="1341"/>
        <v>9</v>
      </c>
      <c r="D28481" s="4">
        <f t="shared" si="1343"/>
        <v>2016</v>
      </c>
      <c r="E28481" s="1" t="s">
        <v>40</v>
      </c>
      <c r="F28481" s="2" t="s">
        <v>1401</v>
      </c>
      <c r="G28481" s="2" t="s">
        <v>56</v>
      </c>
      <c r="H28481" s="1" t="s">
        <v>1052</v>
      </c>
      <c r="I28481" s="8">
        <v>20</v>
      </c>
      <c r="J28481" s="8">
        <v>20</v>
      </c>
      <c r="K28481" s="8"/>
      <c r="L28481" s="8"/>
      <c r="M28481" s="8"/>
      <c r="N28481" s="8"/>
      <c r="O28481" s="8"/>
      <c r="P28481" s="8">
        <v>0</v>
      </c>
    </row>
    <row r="28482" spans="1:17" x14ac:dyDescent="0.25">
      <c r="A28482" s="37">
        <v>42625</v>
      </c>
      <c r="B28482" s="4">
        <f t="shared" si="1342"/>
        <v>38</v>
      </c>
      <c r="C28482" s="4">
        <f t="shared" si="1341"/>
        <v>9</v>
      </c>
      <c r="D28482" s="4">
        <f t="shared" si="1343"/>
        <v>2016</v>
      </c>
      <c r="E28482" s="1" t="s">
        <v>40</v>
      </c>
      <c r="F28482" s="2" t="s">
        <v>57</v>
      </c>
      <c r="G28482" s="2" t="s">
        <v>58</v>
      </c>
      <c r="H28482" s="1" t="s">
        <v>1052</v>
      </c>
      <c r="I28482" s="8">
        <v>44</v>
      </c>
      <c r="J28482" s="8"/>
      <c r="K28482" s="8">
        <v>44</v>
      </c>
      <c r="L28482" s="8"/>
      <c r="M28482" s="8"/>
      <c r="N28482" s="8"/>
      <c r="O28482" s="8"/>
      <c r="P28482" s="8">
        <v>0</v>
      </c>
      <c r="Q28482" s="1" t="s">
        <v>1241</v>
      </c>
    </row>
    <row r="28483" spans="1:17" x14ac:dyDescent="0.25">
      <c r="A28483" s="37">
        <v>42625</v>
      </c>
      <c r="B28483" s="4">
        <f t="shared" si="1342"/>
        <v>38</v>
      </c>
      <c r="C28483" s="4">
        <f t="shared" si="1341"/>
        <v>9</v>
      </c>
      <c r="D28483" s="4">
        <f t="shared" si="1343"/>
        <v>2016</v>
      </c>
      <c r="E28483" s="1" t="s">
        <v>40</v>
      </c>
      <c r="F28483" s="2" t="s">
        <v>1060</v>
      </c>
      <c r="G28483" s="2" t="s">
        <v>60</v>
      </c>
      <c r="H28483" s="1" t="s">
        <v>1052</v>
      </c>
      <c r="I28483" s="8">
        <v>15</v>
      </c>
      <c r="J28483" s="8"/>
      <c r="K28483" s="8">
        <v>15</v>
      </c>
      <c r="L28483" s="8"/>
      <c r="M28483" s="8"/>
      <c r="N28483" s="8"/>
      <c r="O28483" s="8"/>
      <c r="P28483" s="8">
        <v>0</v>
      </c>
    </row>
    <row r="28484" spans="1:17" x14ac:dyDescent="0.25">
      <c r="A28484" s="37">
        <v>42625</v>
      </c>
      <c r="B28484" s="4">
        <f t="shared" si="1342"/>
        <v>38</v>
      </c>
      <c r="C28484" s="4">
        <f t="shared" si="1341"/>
        <v>9</v>
      </c>
      <c r="D28484" s="4">
        <f t="shared" si="1343"/>
        <v>2016</v>
      </c>
      <c r="E28484" s="1" t="s">
        <v>40</v>
      </c>
      <c r="F28484" s="2" t="s">
        <v>61</v>
      </c>
      <c r="G28484" s="2" t="s">
        <v>62</v>
      </c>
      <c r="H28484" s="1" t="s">
        <v>1052</v>
      </c>
      <c r="I28484" s="8">
        <v>17</v>
      </c>
      <c r="J28484" s="8"/>
      <c r="K28484" s="8">
        <v>17</v>
      </c>
      <c r="L28484" s="8"/>
      <c r="M28484" s="8"/>
      <c r="N28484" s="8"/>
      <c r="O28484" s="8"/>
      <c r="P28484" s="8">
        <v>0</v>
      </c>
    </row>
    <row r="28485" spans="1:17" x14ac:dyDescent="0.25">
      <c r="A28485" s="37">
        <v>42625</v>
      </c>
      <c r="B28485" s="4">
        <f t="shared" si="1342"/>
        <v>38</v>
      </c>
      <c r="C28485" s="4">
        <f t="shared" si="1341"/>
        <v>9</v>
      </c>
      <c r="D28485" s="4">
        <f t="shared" si="1343"/>
        <v>2016</v>
      </c>
      <c r="E28485" s="1" t="s">
        <v>40</v>
      </c>
      <c r="F28485" s="2" t="s">
        <v>1061</v>
      </c>
      <c r="G28485" s="2" t="s">
        <v>64</v>
      </c>
      <c r="H28485" s="1" t="s">
        <v>1052</v>
      </c>
      <c r="I28485" s="8">
        <v>34</v>
      </c>
      <c r="J28485" s="8"/>
      <c r="K28485" s="8">
        <v>34</v>
      </c>
      <c r="L28485" s="8"/>
      <c r="M28485" s="8"/>
      <c r="N28485" s="8"/>
      <c r="O28485" s="8"/>
      <c r="P28485" s="8">
        <v>0</v>
      </c>
    </row>
    <row r="28486" spans="1:17" x14ac:dyDescent="0.25">
      <c r="A28486" s="37">
        <v>42625</v>
      </c>
      <c r="B28486" s="4">
        <f t="shared" si="1342"/>
        <v>38</v>
      </c>
      <c r="C28486" s="4">
        <f t="shared" si="1341"/>
        <v>9</v>
      </c>
      <c r="D28486" s="4">
        <f t="shared" si="1343"/>
        <v>2016</v>
      </c>
      <c r="E28486" s="1" t="s">
        <v>40</v>
      </c>
      <c r="F28486" s="2" t="s">
        <v>1062</v>
      </c>
      <c r="G28486" s="2" t="s">
        <v>1063</v>
      </c>
      <c r="H28486" s="1" t="s">
        <v>1052</v>
      </c>
      <c r="I28486" s="8">
        <v>0</v>
      </c>
      <c r="J28486" s="8"/>
      <c r="K28486" s="8"/>
      <c r="L28486" s="8"/>
      <c r="M28486" s="8"/>
      <c r="N28486" s="8"/>
      <c r="O28486" s="8"/>
      <c r="P28486" s="8">
        <v>0</v>
      </c>
      <c r="Q28486" s="1" t="s">
        <v>1067</v>
      </c>
    </row>
    <row r="28487" spans="1:17" x14ac:dyDescent="0.25">
      <c r="A28487" s="37">
        <v>42625</v>
      </c>
      <c r="B28487" s="4">
        <f t="shared" si="1342"/>
        <v>38</v>
      </c>
      <c r="C28487" s="4">
        <f t="shared" si="1341"/>
        <v>9</v>
      </c>
      <c r="D28487" s="4">
        <f t="shared" si="1343"/>
        <v>2016</v>
      </c>
      <c r="E28487" s="1" t="s">
        <v>65</v>
      </c>
      <c r="F28487" s="2" t="s">
        <v>66</v>
      </c>
      <c r="G28487" s="2"/>
      <c r="H28487" s="1" t="s">
        <v>1052</v>
      </c>
      <c r="I28487" s="8">
        <v>277</v>
      </c>
      <c r="J28487" s="8">
        <v>1</v>
      </c>
      <c r="K28487" s="8">
        <v>39</v>
      </c>
      <c r="L28487" s="8"/>
      <c r="M28487" s="8">
        <v>190</v>
      </c>
      <c r="N28487" s="8">
        <v>47</v>
      </c>
      <c r="O28487" s="8"/>
      <c r="P28487" s="8">
        <v>0</v>
      </c>
    </row>
    <row r="28488" spans="1:17" x14ac:dyDescent="0.25">
      <c r="A28488" s="37">
        <v>42625</v>
      </c>
      <c r="B28488" s="4">
        <f t="shared" si="1342"/>
        <v>38</v>
      </c>
      <c r="C28488" s="4">
        <f t="shared" si="1341"/>
        <v>9</v>
      </c>
      <c r="D28488" s="4">
        <f t="shared" si="1343"/>
        <v>2016</v>
      </c>
      <c r="E28488" s="1" t="s">
        <v>65</v>
      </c>
      <c r="F28488" s="2" t="s">
        <v>68</v>
      </c>
      <c r="G28488" s="2"/>
      <c r="H28488" s="1" t="s">
        <v>1052</v>
      </c>
      <c r="I28488" s="8">
        <v>51</v>
      </c>
      <c r="J28488" s="8"/>
      <c r="K28488" s="8"/>
      <c r="L28488" s="8"/>
      <c r="M28488" s="8"/>
      <c r="N28488" s="8">
        <v>51</v>
      </c>
      <c r="O28488" s="8"/>
      <c r="P28488" s="8">
        <v>0</v>
      </c>
      <c r="Q28488" s="1" t="s">
        <v>1114</v>
      </c>
    </row>
    <row r="28489" spans="1:17" x14ac:dyDescent="0.25">
      <c r="A28489" s="37">
        <v>42625</v>
      </c>
      <c r="B28489" s="4">
        <f t="shared" si="1342"/>
        <v>38</v>
      </c>
      <c r="C28489" s="4">
        <f t="shared" si="1341"/>
        <v>9</v>
      </c>
      <c r="D28489" s="4">
        <f t="shared" si="1343"/>
        <v>2016</v>
      </c>
      <c r="E28489" s="1" t="s">
        <v>65</v>
      </c>
      <c r="F28489" s="2" t="s">
        <v>69</v>
      </c>
      <c r="G28489" s="2"/>
      <c r="H28489" s="1" t="s">
        <v>1052</v>
      </c>
      <c r="I28489" s="8">
        <v>2</v>
      </c>
      <c r="J28489" s="8"/>
      <c r="K28489" s="8"/>
      <c r="L28489" s="8"/>
      <c r="M28489" s="8"/>
      <c r="N28489" s="8"/>
      <c r="O28489" s="8">
        <v>2</v>
      </c>
      <c r="P28489" s="8">
        <v>0</v>
      </c>
    </row>
    <row r="28490" spans="1:17" x14ac:dyDescent="0.25">
      <c r="A28490" s="37">
        <v>42625</v>
      </c>
      <c r="B28490" s="4">
        <f t="shared" si="1342"/>
        <v>38</v>
      </c>
      <c r="C28490" s="4">
        <f t="shared" si="1341"/>
        <v>9</v>
      </c>
      <c r="D28490" s="4">
        <f t="shared" si="1343"/>
        <v>2016</v>
      </c>
      <c r="E28490" s="1" t="s">
        <v>65</v>
      </c>
      <c r="F28490" s="2" t="s">
        <v>70</v>
      </c>
      <c r="G28490" s="2"/>
      <c r="H28490" s="1" t="s">
        <v>1052</v>
      </c>
      <c r="I28490" s="8">
        <v>184</v>
      </c>
      <c r="J28490" s="8">
        <v>30</v>
      </c>
      <c r="K28490" s="8">
        <v>41</v>
      </c>
      <c r="L28490" s="8"/>
      <c r="M28490" s="8">
        <v>21</v>
      </c>
      <c r="N28490" s="8">
        <v>92</v>
      </c>
      <c r="O28490" s="8"/>
      <c r="P28490" s="8">
        <v>0</v>
      </c>
    </row>
    <row r="28491" spans="1:17" x14ac:dyDescent="0.25">
      <c r="A28491" s="37">
        <v>42625</v>
      </c>
      <c r="B28491" s="4">
        <f t="shared" si="1342"/>
        <v>38</v>
      </c>
      <c r="C28491" s="4">
        <f t="shared" si="1341"/>
        <v>9</v>
      </c>
      <c r="D28491" s="4">
        <f t="shared" si="1343"/>
        <v>2016</v>
      </c>
      <c r="E28491" s="1" t="s">
        <v>71</v>
      </c>
      <c r="F28491" s="2" t="s">
        <v>72</v>
      </c>
      <c r="G28491" s="2"/>
      <c r="H28491" s="1" t="s">
        <v>1052</v>
      </c>
      <c r="I28491" s="8">
        <v>121</v>
      </c>
      <c r="J28491" s="8" t="s">
        <v>1935</v>
      </c>
      <c r="K28491" s="8"/>
      <c r="L28491" s="8"/>
      <c r="M28491" s="8">
        <v>20</v>
      </c>
      <c r="N28491" s="8">
        <v>101</v>
      </c>
      <c r="O28491" s="8"/>
      <c r="P28491" s="8" t="s">
        <v>1943</v>
      </c>
      <c r="Q28491" s="1" t="s">
        <v>1380</v>
      </c>
    </row>
    <row r="28492" spans="1:17" x14ac:dyDescent="0.25">
      <c r="A28492" s="37">
        <v>42625</v>
      </c>
      <c r="B28492" s="4">
        <f t="shared" si="1342"/>
        <v>38</v>
      </c>
      <c r="C28492" s="4">
        <f t="shared" si="1341"/>
        <v>9</v>
      </c>
      <c r="D28492" s="4">
        <f t="shared" si="1343"/>
        <v>2016</v>
      </c>
      <c r="E28492" s="1" t="s">
        <v>71</v>
      </c>
      <c r="F28492" s="2" t="s">
        <v>74</v>
      </c>
      <c r="G28492" s="2"/>
      <c r="H28492" s="1" t="s">
        <v>1052</v>
      </c>
      <c r="I28492" s="8">
        <v>69</v>
      </c>
      <c r="J28492" s="8">
        <v>10</v>
      </c>
      <c r="K28492" s="8">
        <v>35</v>
      </c>
      <c r="L28492" s="8"/>
      <c r="M28492" s="8"/>
      <c r="N28492" s="8">
        <v>24</v>
      </c>
      <c r="O28492" s="8"/>
      <c r="P28492" s="8" t="s">
        <v>1944</v>
      </c>
      <c r="Q28492" s="1" t="s">
        <v>1660</v>
      </c>
    </row>
    <row r="28493" spans="1:17" x14ac:dyDescent="0.25">
      <c r="A28493" s="37">
        <v>42625</v>
      </c>
      <c r="B28493" s="4">
        <f t="shared" si="1342"/>
        <v>38</v>
      </c>
      <c r="C28493" s="4">
        <f t="shared" si="1341"/>
        <v>9</v>
      </c>
      <c r="D28493" s="4">
        <f t="shared" si="1343"/>
        <v>2016</v>
      </c>
      <c r="E28493" s="1" t="s">
        <v>71</v>
      </c>
      <c r="F28493" s="2" t="s">
        <v>75</v>
      </c>
      <c r="G28493" s="2"/>
      <c r="H28493" s="1" t="s">
        <v>1052</v>
      </c>
      <c r="I28493" s="8">
        <v>33</v>
      </c>
      <c r="J28493" s="8"/>
      <c r="K28493" s="8">
        <v>3</v>
      </c>
      <c r="L28493" s="8"/>
      <c r="M28493" s="8"/>
      <c r="N28493" s="8">
        <v>22</v>
      </c>
      <c r="O28493" s="8">
        <v>8</v>
      </c>
      <c r="P28493" s="8" t="s">
        <v>1945</v>
      </c>
    </row>
    <row r="28494" spans="1:17" x14ac:dyDescent="0.25">
      <c r="A28494" s="37">
        <v>42625</v>
      </c>
      <c r="B28494" s="4">
        <f t="shared" si="1342"/>
        <v>38</v>
      </c>
      <c r="C28494" s="4">
        <f t="shared" si="1341"/>
        <v>9</v>
      </c>
      <c r="D28494" s="4">
        <f t="shared" si="1343"/>
        <v>2016</v>
      </c>
      <c r="E28494" s="1" t="s">
        <v>71</v>
      </c>
      <c r="F28494" s="2" t="s">
        <v>76</v>
      </c>
      <c r="G28494" s="2"/>
      <c r="H28494" s="1" t="s">
        <v>1052</v>
      </c>
      <c r="I28494" s="8">
        <v>0</v>
      </c>
      <c r="J28494" s="8"/>
      <c r="K28494" s="8"/>
      <c r="L28494" s="8"/>
      <c r="M28494" s="8"/>
      <c r="N28494" s="8"/>
      <c r="O28494" s="8"/>
      <c r="P28494" s="8">
        <v>0</v>
      </c>
    </row>
    <row r="28495" spans="1:17" x14ac:dyDescent="0.25">
      <c r="A28495" s="37">
        <v>42625</v>
      </c>
      <c r="B28495" s="4">
        <f t="shared" si="1342"/>
        <v>38</v>
      </c>
      <c r="C28495" s="4">
        <f t="shared" si="1341"/>
        <v>9</v>
      </c>
      <c r="D28495" s="4">
        <f t="shared" si="1343"/>
        <v>2016</v>
      </c>
      <c r="E28495" s="1" t="s">
        <v>71</v>
      </c>
      <c r="F28495" s="2" t="s">
        <v>77</v>
      </c>
      <c r="G28495" s="2"/>
      <c r="H28495" s="1" t="s">
        <v>1052</v>
      </c>
      <c r="I28495" s="8">
        <v>133</v>
      </c>
      <c r="J28495" s="8"/>
      <c r="K28495" s="8">
        <v>52</v>
      </c>
      <c r="L28495" s="8"/>
      <c r="M28495" s="8">
        <v>41</v>
      </c>
      <c r="N28495" s="8">
        <v>40</v>
      </c>
      <c r="O28495" s="8"/>
      <c r="P28495" s="8">
        <v>0</v>
      </c>
      <c r="Q28495" s="1" t="s">
        <v>1421</v>
      </c>
    </row>
    <row r="28496" spans="1:17" x14ac:dyDescent="0.25">
      <c r="A28496" s="37">
        <v>42626</v>
      </c>
      <c r="B28496" s="4">
        <f t="shared" si="1342"/>
        <v>38</v>
      </c>
      <c r="C28496" s="4">
        <f t="shared" si="1341"/>
        <v>9</v>
      </c>
      <c r="D28496" s="4">
        <f t="shared" si="1343"/>
        <v>2016</v>
      </c>
      <c r="E28496" s="1" t="s">
        <v>11</v>
      </c>
      <c r="F28496" s="2" t="s">
        <v>12</v>
      </c>
      <c r="G28496" s="2" t="s">
        <v>13</v>
      </c>
      <c r="H28496" s="1" t="s">
        <v>1050</v>
      </c>
      <c r="I28496" s="8">
        <v>300</v>
      </c>
      <c r="J28496" s="8"/>
      <c r="K28496" s="8">
        <v>150</v>
      </c>
      <c r="L28496" s="8"/>
      <c r="M28496" s="8"/>
      <c r="N28496" s="8">
        <v>150</v>
      </c>
      <c r="O28496" s="8"/>
      <c r="P28496" s="8">
        <v>0</v>
      </c>
    </row>
    <row r="28497" spans="1:17" x14ac:dyDescent="0.25">
      <c r="A28497" s="37">
        <v>42626</v>
      </c>
      <c r="B28497" s="4">
        <f t="shared" si="1342"/>
        <v>38</v>
      </c>
      <c r="C28497" s="4">
        <f t="shared" si="1341"/>
        <v>9</v>
      </c>
      <c r="D28497" s="4">
        <f t="shared" si="1343"/>
        <v>2016</v>
      </c>
      <c r="E28497" s="1" t="s">
        <v>11</v>
      </c>
      <c r="F28497" s="2" t="s">
        <v>14</v>
      </c>
      <c r="G28497" s="2" t="s">
        <v>15</v>
      </c>
      <c r="H28497" s="1" t="s">
        <v>1050</v>
      </c>
      <c r="I28497" s="8">
        <v>0</v>
      </c>
      <c r="J28497" s="8"/>
      <c r="K28497" s="8"/>
      <c r="L28497" s="8"/>
      <c r="M28497" s="8"/>
      <c r="N28497" s="8"/>
      <c r="O28497" s="8"/>
      <c r="P28497" s="8">
        <v>0</v>
      </c>
    </row>
    <row r="28498" spans="1:17" x14ac:dyDescent="0.25">
      <c r="A28498" s="37">
        <v>42626</v>
      </c>
      <c r="B28498" s="4">
        <f t="shared" si="1342"/>
        <v>38</v>
      </c>
      <c r="C28498" s="4">
        <f t="shared" si="1341"/>
        <v>9</v>
      </c>
      <c r="D28498" s="4">
        <f t="shared" si="1343"/>
        <v>2016</v>
      </c>
      <c r="E28498" s="1" t="s">
        <v>11</v>
      </c>
      <c r="F28498" s="2" t="s">
        <v>16</v>
      </c>
      <c r="G28498" s="2" t="s">
        <v>15</v>
      </c>
      <c r="H28498" s="1" t="s">
        <v>1050</v>
      </c>
      <c r="I28498" s="8">
        <v>237</v>
      </c>
      <c r="J28498" s="8"/>
      <c r="K28498" s="8">
        <v>77</v>
      </c>
      <c r="L28498" s="8"/>
      <c r="M28498" s="8"/>
      <c r="N28498" s="8">
        <v>160</v>
      </c>
      <c r="O28498" s="8"/>
      <c r="P28498" s="8">
        <v>0</v>
      </c>
    </row>
    <row r="28499" spans="1:17" x14ac:dyDescent="0.25">
      <c r="A28499" s="37">
        <v>42626</v>
      </c>
      <c r="B28499" s="4">
        <f t="shared" si="1342"/>
        <v>38</v>
      </c>
      <c r="C28499" s="4">
        <f t="shared" si="1341"/>
        <v>9</v>
      </c>
      <c r="D28499" s="4">
        <f t="shared" si="1343"/>
        <v>2016</v>
      </c>
      <c r="E28499" s="1" t="s">
        <v>11</v>
      </c>
      <c r="F28499" s="2" t="s">
        <v>17</v>
      </c>
      <c r="G28499" s="2" t="s">
        <v>15</v>
      </c>
      <c r="H28499" s="1" t="s">
        <v>1050</v>
      </c>
      <c r="I28499" s="8">
        <v>54</v>
      </c>
      <c r="J28499" s="8">
        <v>22</v>
      </c>
      <c r="K28499" s="8">
        <v>13</v>
      </c>
      <c r="L28499" s="8">
        <v>19</v>
      </c>
      <c r="M28499" s="8"/>
      <c r="N28499" s="8"/>
      <c r="O28499" s="8"/>
      <c r="P28499" s="8">
        <v>0</v>
      </c>
    </row>
    <row r="28500" spans="1:17" x14ac:dyDescent="0.25">
      <c r="A28500" s="37">
        <v>42626</v>
      </c>
      <c r="B28500" s="4">
        <f t="shared" si="1342"/>
        <v>38</v>
      </c>
      <c r="C28500" s="4">
        <f t="shared" si="1341"/>
        <v>9</v>
      </c>
      <c r="D28500" s="4">
        <f t="shared" si="1343"/>
        <v>2016</v>
      </c>
      <c r="E28500" s="1" t="s">
        <v>11</v>
      </c>
      <c r="F28500" s="2" t="s">
        <v>18</v>
      </c>
      <c r="G28500" s="2" t="s">
        <v>19</v>
      </c>
      <c r="H28500" s="1" t="s">
        <v>1050</v>
      </c>
      <c r="I28500" s="8">
        <v>165</v>
      </c>
      <c r="J28500" s="8">
        <v>5</v>
      </c>
      <c r="K28500" s="8">
        <v>120</v>
      </c>
      <c r="L28500" s="8"/>
      <c r="M28500" s="8"/>
      <c r="N28500" s="8">
        <v>40</v>
      </c>
      <c r="O28500" s="8"/>
      <c r="P28500" s="8">
        <v>0</v>
      </c>
    </row>
    <row r="28501" spans="1:17" x14ac:dyDescent="0.25">
      <c r="A28501" s="37">
        <v>42626</v>
      </c>
      <c r="B28501" s="4">
        <f t="shared" si="1342"/>
        <v>38</v>
      </c>
      <c r="C28501" s="4">
        <f t="shared" si="1341"/>
        <v>9</v>
      </c>
      <c r="D28501" s="4">
        <f t="shared" si="1343"/>
        <v>2016</v>
      </c>
      <c r="E28501" s="1" t="s">
        <v>11</v>
      </c>
      <c r="F28501" s="2" t="s">
        <v>20</v>
      </c>
      <c r="G28501" s="2" t="s">
        <v>19</v>
      </c>
      <c r="H28501" s="1" t="s">
        <v>1050</v>
      </c>
      <c r="I28501" s="8">
        <v>15</v>
      </c>
      <c r="J28501" s="8"/>
      <c r="K28501" s="8">
        <v>15</v>
      </c>
      <c r="L28501" s="8"/>
      <c r="M28501" s="8"/>
      <c r="N28501" s="8"/>
      <c r="O28501" s="8"/>
      <c r="P28501" s="8">
        <v>0</v>
      </c>
    </row>
    <row r="28502" spans="1:17" x14ac:dyDescent="0.25">
      <c r="A28502" s="37">
        <v>42626</v>
      </c>
      <c r="B28502" s="4">
        <f t="shared" si="1342"/>
        <v>38</v>
      </c>
      <c r="C28502" s="4">
        <f t="shared" si="1341"/>
        <v>9</v>
      </c>
      <c r="D28502" s="4">
        <f t="shared" si="1343"/>
        <v>2016</v>
      </c>
      <c r="E28502" s="1" t="s">
        <v>11</v>
      </c>
      <c r="F28502" s="2" t="s">
        <v>21</v>
      </c>
      <c r="G28502" s="2" t="s">
        <v>19</v>
      </c>
      <c r="H28502" s="1" t="s">
        <v>1050</v>
      </c>
      <c r="I28502" s="8">
        <v>65</v>
      </c>
      <c r="J28502" s="8"/>
      <c r="K28502" s="8"/>
      <c r="L28502" s="8"/>
      <c r="M28502" s="8"/>
      <c r="N28502" s="8">
        <v>65</v>
      </c>
      <c r="O28502" s="8"/>
      <c r="P28502" s="8">
        <v>0</v>
      </c>
    </row>
    <row r="28503" spans="1:17" x14ac:dyDescent="0.25">
      <c r="A28503" s="37">
        <v>42626</v>
      </c>
      <c r="B28503" s="4">
        <f t="shared" si="1342"/>
        <v>38</v>
      </c>
      <c r="C28503" s="4">
        <f t="shared" si="1341"/>
        <v>9</v>
      </c>
      <c r="D28503" s="4">
        <f t="shared" si="1343"/>
        <v>2016</v>
      </c>
      <c r="E28503" s="1" t="s">
        <v>11</v>
      </c>
      <c r="F28503" s="2" t="s">
        <v>22</v>
      </c>
      <c r="G28503" s="2" t="s">
        <v>19</v>
      </c>
      <c r="H28503" s="1" t="s">
        <v>1050</v>
      </c>
      <c r="I28503" s="8">
        <v>155</v>
      </c>
      <c r="J28503" s="8"/>
      <c r="K28503" s="8">
        <v>60</v>
      </c>
      <c r="L28503" s="8"/>
      <c r="M28503" s="8"/>
      <c r="N28503" s="8">
        <v>95</v>
      </c>
      <c r="O28503" s="8"/>
      <c r="P28503" s="8">
        <v>0</v>
      </c>
    </row>
    <row r="28504" spans="1:17" x14ac:dyDescent="0.25">
      <c r="A28504" s="37">
        <v>42626</v>
      </c>
      <c r="B28504" s="4">
        <f t="shared" si="1342"/>
        <v>38</v>
      </c>
      <c r="C28504" s="4">
        <f t="shared" si="1341"/>
        <v>9</v>
      </c>
      <c r="D28504" s="4">
        <f t="shared" si="1343"/>
        <v>2016</v>
      </c>
      <c r="E28504" s="1" t="s">
        <v>11</v>
      </c>
      <c r="F28504" s="2" t="s">
        <v>23</v>
      </c>
      <c r="G28504" s="2" t="s">
        <v>19</v>
      </c>
      <c r="H28504" s="1" t="s">
        <v>1050</v>
      </c>
      <c r="I28504" s="8">
        <v>210</v>
      </c>
      <c r="J28504" s="8"/>
      <c r="K28504" s="8">
        <v>100</v>
      </c>
      <c r="L28504" s="8"/>
      <c r="M28504" s="8"/>
      <c r="N28504" s="8">
        <v>110</v>
      </c>
      <c r="O28504" s="8"/>
      <c r="P28504" s="8">
        <v>0</v>
      </c>
    </row>
    <row r="28505" spans="1:17" x14ac:dyDescent="0.25">
      <c r="A28505" s="37">
        <v>42626</v>
      </c>
      <c r="B28505" s="4">
        <f t="shared" si="1342"/>
        <v>38</v>
      </c>
      <c r="C28505" s="4">
        <f t="shared" si="1341"/>
        <v>9</v>
      </c>
      <c r="D28505" s="4">
        <f t="shared" si="1343"/>
        <v>2016</v>
      </c>
      <c r="E28505" s="1" t="s">
        <v>11</v>
      </c>
      <c r="F28505" s="2" t="s">
        <v>24</v>
      </c>
      <c r="G28505" s="2" t="s">
        <v>19</v>
      </c>
      <c r="H28505" s="1" t="s">
        <v>1050</v>
      </c>
      <c r="I28505" s="8">
        <v>285</v>
      </c>
      <c r="J28505" s="8"/>
      <c r="K28505" s="8">
        <v>60</v>
      </c>
      <c r="L28505" s="8"/>
      <c r="M28505" s="8"/>
      <c r="N28505" s="8">
        <v>225</v>
      </c>
      <c r="O28505" s="8"/>
      <c r="P28505" s="8" t="s">
        <v>1915</v>
      </c>
    </row>
    <row r="28506" spans="1:17" x14ac:dyDescent="0.25">
      <c r="A28506" s="37">
        <v>42626</v>
      </c>
      <c r="B28506" s="4">
        <f t="shared" si="1342"/>
        <v>38</v>
      </c>
      <c r="C28506" s="4">
        <f t="shared" si="1341"/>
        <v>9</v>
      </c>
      <c r="D28506" s="4">
        <f t="shared" si="1343"/>
        <v>2016</v>
      </c>
      <c r="E28506" s="1" t="s">
        <v>11</v>
      </c>
      <c r="F28506" s="2" t="s">
        <v>1401</v>
      </c>
      <c r="G28506" s="2" t="s">
        <v>26</v>
      </c>
      <c r="H28506" s="1" t="s">
        <v>1050</v>
      </c>
      <c r="I28506" s="8">
        <v>244</v>
      </c>
      <c r="J28506" s="8"/>
      <c r="K28506" s="8">
        <v>82</v>
      </c>
      <c r="L28506" s="8"/>
      <c r="M28506" s="8"/>
      <c r="N28506" s="8">
        <v>162</v>
      </c>
      <c r="O28506" s="8"/>
      <c r="P28506" s="8">
        <v>0</v>
      </c>
    </row>
    <row r="28507" spans="1:17" x14ac:dyDescent="0.25">
      <c r="A28507" s="37">
        <v>42626</v>
      </c>
      <c r="B28507" s="4">
        <f t="shared" si="1342"/>
        <v>38</v>
      </c>
      <c r="C28507" s="4">
        <f t="shared" si="1341"/>
        <v>9</v>
      </c>
      <c r="D28507" s="4">
        <f t="shared" si="1343"/>
        <v>2016</v>
      </c>
      <c r="E28507" s="1" t="s">
        <v>11</v>
      </c>
      <c r="F28507" s="2" t="s">
        <v>28</v>
      </c>
      <c r="G28507" s="2" t="s">
        <v>26</v>
      </c>
      <c r="H28507" s="1" t="s">
        <v>1050</v>
      </c>
      <c r="I28507" s="8">
        <v>200</v>
      </c>
      <c r="J28507" s="8"/>
      <c r="K28507" s="8"/>
      <c r="L28507" s="8"/>
      <c r="M28507" s="8"/>
      <c r="N28507" s="8">
        <v>200</v>
      </c>
      <c r="O28507" s="8"/>
      <c r="P28507" s="8">
        <v>0</v>
      </c>
    </row>
    <row r="28508" spans="1:17" x14ac:dyDescent="0.25">
      <c r="A28508" s="37">
        <v>42626</v>
      </c>
      <c r="B28508" s="4">
        <f t="shared" si="1342"/>
        <v>38</v>
      </c>
      <c r="C28508" s="4">
        <f t="shared" si="1341"/>
        <v>9</v>
      </c>
      <c r="D28508" s="4">
        <f t="shared" si="1343"/>
        <v>2016</v>
      </c>
      <c r="E28508" s="1" t="s">
        <v>11</v>
      </c>
      <c r="F28508" s="2" t="s">
        <v>27</v>
      </c>
      <c r="G28508" s="2" t="s">
        <v>26</v>
      </c>
      <c r="H28508" s="1" t="s">
        <v>1050</v>
      </c>
      <c r="I28508" s="8">
        <v>35</v>
      </c>
      <c r="J28508" s="8"/>
      <c r="K28508" s="8">
        <v>35</v>
      </c>
      <c r="L28508" s="8"/>
      <c r="M28508" s="8"/>
      <c r="N28508" s="8"/>
      <c r="O28508" s="8"/>
      <c r="P28508" s="8">
        <v>0</v>
      </c>
    </row>
    <row r="28509" spans="1:17" x14ac:dyDescent="0.25">
      <c r="A28509" s="37">
        <v>42626</v>
      </c>
      <c r="B28509" s="4">
        <f t="shared" si="1342"/>
        <v>38</v>
      </c>
      <c r="C28509" s="4">
        <f t="shared" si="1341"/>
        <v>9</v>
      </c>
      <c r="D28509" s="4">
        <f t="shared" si="1343"/>
        <v>2016</v>
      </c>
      <c r="E28509" s="1" t="s">
        <v>11</v>
      </c>
      <c r="F28509" s="2" t="s">
        <v>1946</v>
      </c>
      <c r="G28509" s="2" t="s">
        <v>30</v>
      </c>
      <c r="H28509" s="1" t="s">
        <v>1051</v>
      </c>
      <c r="I28509" s="8">
        <v>4</v>
      </c>
      <c r="J28509" s="8">
        <v>4</v>
      </c>
      <c r="K28509" s="8"/>
      <c r="L28509" s="8"/>
      <c r="M28509" s="8"/>
      <c r="N28509" s="8"/>
      <c r="O28509" s="8"/>
      <c r="P28509" s="8">
        <v>0</v>
      </c>
    </row>
    <row r="28510" spans="1:17" x14ac:dyDescent="0.25">
      <c r="A28510" s="37">
        <v>42626</v>
      </c>
      <c r="B28510" s="4">
        <f t="shared" si="1342"/>
        <v>38</v>
      </c>
      <c r="C28510" s="4">
        <f t="shared" si="1341"/>
        <v>9</v>
      </c>
      <c r="D28510" s="4">
        <f t="shared" si="1343"/>
        <v>2016</v>
      </c>
      <c r="E28510" s="1" t="s">
        <v>11</v>
      </c>
      <c r="F28510" s="2" t="s">
        <v>33</v>
      </c>
      <c r="G28510" s="2" t="s">
        <v>32</v>
      </c>
      <c r="H28510" s="1" t="s">
        <v>1051</v>
      </c>
      <c r="I28510" s="8">
        <v>22</v>
      </c>
      <c r="J28510" s="8"/>
      <c r="K28510" s="8">
        <v>22</v>
      </c>
      <c r="L28510" s="8"/>
      <c r="M28510" s="8"/>
      <c r="N28510" s="8"/>
      <c r="O28510" s="8"/>
      <c r="P28510" s="8">
        <v>0</v>
      </c>
      <c r="Q28510" s="1" t="s">
        <v>1947</v>
      </c>
    </row>
    <row r="28511" spans="1:17" x14ac:dyDescent="0.25">
      <c r="A28511" s="37">
        <v>42626</v>
      </c>
      <c r="B28511" s="4">
        <f t="shared" si="1342"/>
        <v>38</v>
      </c>
      <c r="C28511" s="4">
        <f t="shared" si="1341"/>
        <v>9</v>
      </c>
      <c r="D28511" s="4">
        <f t="shared" si="1343"/>
        <v>2016</v>
      </c>
      <c r="E28511" s="1" t="s">
        <v>11</v>
      </c>
      <c r="F28511" s="2" t="s">
        <v>34</v>
      </c>
      <c r="G28511" s="2" t="s">
        <v>35</v>
      </c>
      <c r="H28511" s="1" t="s">
        <v>1051</v>
      </c>
      <c r="I28511" s="8">
        <v>275</v>
      </c>
      <c r="J28511" s="8">
        <v>50</v>
      </c>
      <c r="K28511" s="8">
        <v>95</v>
      </c>
      <c r="L28511" s="8"/>
      <c r="M28511" s="8">
        <v>10</v>
      </c>
      <c r="N28511" s="8">
        <v>120</v>
      </c>
      <c r="O28511" s="8"/>
      <c r="P28511" s="8" t="s">
        <v>1948</v>
      </c>
      <c r="Q28511" s="1" t="s">
        <v>1883</v>
      </c>
    </row>
    <row r="28512" spans="1:17" x14ac:dyDescent="0.25">
      <c r="A28512" s="37">
        <v>42626</v>
      </c>
      <c r="B28512" s="4">
        <f t="shared" si="1342"/>
        <v>38</v>
      </c>
      <c r="C28512" s="4">
        <f t="shared" si="1341"/>
        <v>9</v>
      </c>
      <c r="D28512" s="4">
        <f t="shared" si="1343"/>
        <v>2016</v>
      </c>
      <c r="E28512" s="1" t="s">
        <v>11</v>
      </c>
      <c r="F28512" s="2" t="s">
        <v>27</v>
      </c>
      <c r="G28512" s="2" t="s">
        <v>36</v>
      </c>
      <c r="H28512" s="1" t="s">
        <v>1051</v>
      </c>
      <c r="I28512" s="8">
        <v>150</v>
      </c>
      <c r="J28512" s="8"/>
      <c r="K28512" s="8">
        <v>20</v>
      </c>
      <c r="L28512" s="8"/>
      <c r="M28512" s="8"/>
      <c r="N28512" s="8">
        <v>130</v>
      </c>
      <c r="O28512" s="8"/>
      <c r="P28512" s="8">
        <v>0</v>
      </c>
      <c r="Q28512" s="1" t="s">
        <v>1136</v>
      </c>
    </row>
    <row r="28513" spans="1:17" x14ac:dyDescent="0.25">
      <c r="A28513" s="37">
        <v>42626</v>
      </c>
      <c r="B28513" s="4">
        <f t="shared" si="1342"/>
        <v>38</v>
      </c>
      <c r="C28513" s="4">
        <f t="shared" si="1341"/>
        <v>9</v>
      </c>
      <c r="D28513" s="4">
        <f t="shared" si="1343"/>
        <v>2016</v>
      </c>
      <c r="E28513" s="1" t="s">
        <v>11</v>
      </c>
      <c r="F28513" s="2" t="s">
        <v>37</v>
      </c>
      <c r="G28513" s="2" t="s">
        <v>38</v>
      </c>
      <c r="H28513" s="1" t="s">
        <v>1051</v>
      </c>
      <c r="I28513" s="8">
        <v>99</v>
      </c>
      <c r="J28513" s="8"/>
      <c r="K28513" s="8">
        <v>95</v>
      </c>
      <c r="L28513" s="8"/>
      <c r="M28513" s="8">
        <v>4</v>
      </c>
      <c r="N28513" s="8"/>
      <c r="O28513" s="8"/>
      <c r="P28513" s="8">
        <v>0</v>
      </c>
      <c r="Q28513" s="1" t="s">
        <v>1949</v>
      </c>
    </row>
    <row r="28514" spans="1:17" x14ac:dyDescent="0.25">
      <c r="A28514" s="37">
        <v>42626</v>
      </c>
      <c r="B28514" s="4">
        <f t="shared" si="1342"/>
        <v>38</v>
      </c>
      <c r="C28514" s="4">
        <f t="shared" si="1341"/>
        <v>9</v>
      </c>
      <c r="D28514" s="4">
        <f t="shared" si="1343"/>
        <v>2016</v>
      </c>
      <c r="E28514" s="1" t="s">
        <v>40</v>
      </c>
      <c r="F28514" s="2" t="s">
        <v>1946</v>
      </c>
      <c r="G28514" s="2" t="s">
        <v>42</v>
      </c>
      <c r="H28514" s="1" t="s">
        <v>1052</v>
      </c>
      <c r="I28514" s="8">
        <v>11</v>
      </c>
      <c r="J28514" s="8">
        <v>11</v>
      </c>
      <c r="K28514" s="8"/>
      <c r="L28514" s="8"/>
      <c r="M28514" s="8"/>
      <c r="N28514" s="8"/>
      <c r="O28514" s="8"/>
      <c r="P28514" s="8">
        <v>0</v>
      </c>
    </row>
    <row r="28515" spans="1:17" x14ac:dyDescent="0.25">
      <c r="A28515" s="37">
        <v>42626</v>
      </c>
      <c r="B28515" s="4">
        <f t="shared" si="1342"/>
        <v>38</v>
      </c>
      <c r="C28515" s="4">
        <f t="shared" si="1341"/>
        <v>9</v>
      </c>
      <c r="D28515" s="4">
        <f t="shared" si="1343"/>
        <v>2016</v>
      </c>
      <c r="E28515" s="1" t="s">
        <v>40</v>
      </c>
      <c r="F28515" s="2" t="s">
        <v>1946</v>
      </c>
      <c r="G28515" s="2" t="s">
        <v>43</v>
      </c>
      <c r="H28515" s="1" t="s">
        <v>1052</v>
      </c>
      <c r="I28515" s="8">
        <v>3</v>
      </c>
      <c r="J28515" s="8">
        <v>3</v>
      </c>
      <c r="K28515" s="8"/>
      <c r="L28515" s="8"/>
      <c r="M28515" s="8"/>
      <c r="N28515" s="8"/>
      <c r="O28515" s="8"/>
      <c r="P28515" s="8">
        <v>0</v>
      </c>
    </row>
    <row r="28516" spans="1:17" x14ac:dyDescent="0.25">
      <c r="A28516" s="37">
        <v>42626</v>
      </c>
      <c r="B28516" s="4">
        <f t="shared" si="1342"/>
        <v>38</v>
      </c>
      <c r="C28516" s="4">
        <f t="shared" si="1341"/>
        <v>9</v>
      </c>
      <c r="D28516" s="4">
        <f t="shared" si="1343"/>
        <v>2016</v>
      </c>
      <c r="E28516" s="1" t="s">
        <v>40</v>
      </c>
      <c r="F28516" s="2" t="s">
        <v>44</v>
      </c>
      <c r="G28516" s="2" t="s">
        <v>45</v>
      </c>
      <c r="H28516" s="1" t="s">
        <v>1052</v>
      </c>
      <c r="I28516" s="8">
        <v>5</v>
      </c>
      <c r="J28516" s="8">
        <v>5</v>
      </c>
      <c r="K28516" s="8"/>
      <c r="L28516" s="8"/>
      <c r="M28516" s="8"/>
      <c r="N28516" s="8"/>
      <c r="O28516" s="8"/>
      <c r="P28516" s="8">
        <v>0</v>
      </c>
    </row>
    <row r="28517" spans="1:17" x14ac:dyDescent="0.25">
      <c r="A28517" s="37">
        <v>42626</v>
      </c>
      <c r="B28517" s="4">
        <f t="shared" si="1342"/>
        <v>38</v>
      </c>
      <c r="C28517" s="4">
        <f t="shared" si="1341"/>
        <v>9</v>
      </c>
      <c r="D28517" s="4">
        <f t="shared" si="1343"/>
        <v>2016</v>
      </c>
      <c r="E28517" s="1" t="s">
        <v>40</v>
      </c>
      <c r="F28517" s="2" t="s">
        <v>46</v>
      </c>
      <c r="G28517" s="2" t="s">
        <v>47</v>
      </c>
      <c r="H28517" s="1" t="s">
        <v>1052</v>
      </c>
      <c r="I28517" s="8">
        <v>3</v>
      </c>
      <c r="J28517" s="8">
        <v>3</v>
      </c>
      <c r="K28517" s="8"/>
      <c r="L28517" s="8"/>
      <c r="M28517" s="8"/>
      <c r="N28517" s="8"/>
      <c r="O28517" s="8"/>
      <c r="P28517" s="8">
        <v>0</v>
      </c>
    </row>
    <row r="28518" spans="1:17" x14ac:dyDescent="0.25">
      <c r="A28518" s="37">
        <v>42626</v>
      </c>
      <c r="B28518" s="4">
        <f t="shared" si="1342"/>
        <v>38</v>
      </c>
      <c r="C28518" s="4">
        <f t="shared" si="1341"/>
        <v>9</v>
      </c>
      <c r="D28518" s="4">
        <f t="shared" si="1343"/>
        <v>2016</v>
      </c>
      <c r="E28518" s="1" t="s">
        <v>40</v>
      </c>
      <c r="F28518" s="2" t="s">
        <v>48</v>
      </c>
      <c r="G28518" s="2" t="s">
        <v>49</v>
      </c>
      <c r="H28518" s="1" t="s">
        <v>1052</v>
      </c>
      <c r="I28518" s="8">
        <v>10</v>
      </c>
      <c r="J28518" s="8">
        <v>10</v>
      </c>
      <c r="K28518" s="8"/>
      <c r="L28518" s="8"/>
      <c r="M28518" s="8"/>
      <c r="N28518" s="8"/>
      <c r="O28518" s="8"/>
      <c r="P28518" s="8">
        <v>0</v>
      </c>
    </row>
    <row r="28519" spans="1:17" x14ac:dyDescent="0.25">
      <c r="A28519" s="37">
        <v>42626</v>
      </c>
      <c r="B28519" s="4">
        <f t="shared" si="1342"/>
        <v>38</v>
      </c>
      <c r="C28519" s="4">
        <f t="shared" si="1341"/>
        <v>9</v>
      </c>
      <c r="D28519" s="4">
        <f t="shared" si="1343"/>
        <v>2016</v>
      </c>
      <c r="E28519" s="1" t="s">
        <v>40</v>
      </c>
      <c r="F28519" s="2" t="s">
        <v>48</v>
      </c>
      <c r="G28519" s="2" t="s">
        <v>50</v>
      </c>
      <c r="H28519" s="1" t="s">
        <v>1052</v>
      </c>
      <c r="I28519" s="8">
        <v>0</v>
      </c>
      <c r="J28519" s="8">
        <v>0</v>
      </c>
      <c r="K28519" s="8"/>
      <c r="L28519" s="8"/>
      <c r="M28519" s="8"/>
      <c r="N28519" s="8"/>
      <c r="O28519" s="8"/>
      <c r="P28519" s="8">
        <v>0</v>
      </c>
      <c r="Q28519" s="1" t="s">
        <v>1067</v>
      </c>
    </row>
    <row r="28520" spans="1:17" x14ac:dyDescent="0.25">
      <c r="A28520" s="37">
        <v>42626</v>
      </c>
      <c r="B28520" s="4">
        <f t="shared" si="1342"/>
        <v>38</v>
      </c>
      <c r="C28520" s="4">
        <f t="shared" si="1341"/>
        <v>9</v>
      </c>
      <c r="D28520" s="4">
        <f t="shared" si="1343"/>
        <v>2016</v>
      </c>
      <c r="E28520" s="1" t="s">
        <v>40</v>
      </c>
      <c r="F28520" s="2" t="s">
        <v>48</v>
      </c>
      <c r="G28520" s="2" t="s">
        <v>51</v>
      </c>
      <c r="H28520" s="1" t="s">
        <v>1052</v>
      </c>
      <c r="I28520" s="8">
        <v>0</v>
      </c>
      <c r="J28520" s="8">
        <v>0</v>
      </c>
      <c r="K28520" s="8"/>
      <c r="L28520" s="8"/>
      <c r="M28520" s="8"/>
      <c r="N28520" s="8"/>
      <c r="O28520" s="8"/>
      <c r="P28520" s="8">
        <v>0</v>
      </c>
    </row>
    <row r="28521" spans="1:17" x14ac:dyDescent="0.25">
      <c r="A28521" s="37">
        <v>42626</v>
      </c>
      <c r="B28521" s="4">
        <f t="shared" si="1342"/>
        <v>38</v>
      </c>
      <c r="C28521" s="4">
        <f t="shared" si="1341"/>
        <v>9</v>
      </c>
      <c r="D28521" s="4">
        <f t="shared" si="1343"/>
        <v>2016</v>
      </c>
      <c r="E28521" s="1" t="s">
        <v>40</v>
      </c>
      <c r="F28521" s="2" t="s">
        <v>52</v>
      </c>
      <c r="G28521" s="2" t="s">
        <v>1059</v>
      </c>
      <c r="H28521" s="1" t="s">
        <v>1052</v>
      </c>
      <c r="I28521" s="8">
        <v>8</v>
      </c>
      <c r="J28521" s="8">
        <v>8</v>
      </c>
      <c r="K28521" s="8"/>
      <c r="L28521" s="8"/>
      <c r="M28521" s="8"/>
      <c r="N28521" s="8"/>
      <c r="O28521" s="8"/>
      <c r="P28521" s="8">
        <v>0</v>
      </c>
    </row>
    <row r="28522" spans="1:17" x14ac:dyDescent="0.25">
      <c r="A28522" s="37">
        <v>42626</v>
      </c>
      <c r="B28522" s="4">
        <f t="shared" si="1342"/>
        <v>38</v>
      </c>
      <c r="C28522" s="4">
        <f t="shared" si="1341"/>
        <v>9</v>
      </c>
      <c r="D28522" s="4">
        <f t="shared" si="1343"/>
        <v>2016</v>
      </c>
      <c r="E28522" s="1" t="s">
        <v>40</v>
      </c>
      <c r="F28522" s="2" t="s">
        <v>1401</v>
      </c>
      <c r="G28522" s="2" t="s">
        <v>56</v>
      </c>
      <c r="H28522" s="1" t="s">
        <v>1052</v>
      </c>
      <c r="I28522" s="8">
        <v>2</v>
      </c>
      <c r="J28522" s="8"/>
      <c r="K28522" s="8">
        <v>2</v>
      </c>
      <c r="L28522" s="8"/>
      <c r="M28522" s="8"/>
      <c r="N28522" s="8"/>
      <c r="O28522" s="8"/>
      <c r="P28522" s="8">
        <v>0</v>
      </c>
    </row>
    <row r="28523" spans="1:17" x14ac:dyDescent="0.25">
      <c r="A28523" s="37">
        <v>42626</v>
      </c>
      <c r="B28523" s="4">
        <f t="shared" si="1342"/>
        <v>38</v>
      </c>
      <c r="C28523" s="4">
        <f t="shared" si="1341"/>
        <v>9</v>
      </c>
      <c r="D28523" s="4">
        <f t="shared" si="1343"/>
        <v>2016</v>
      </c>
      <c r="E28523" s="1" t="s">
        <v>40</v>
      </c>
      <c r="F28523" s="2" t="s">
        <v>57</v>
      </c>
      <c r="G28523" s="2" t="s">
        <v>58</v>
      </c>
      <c r="H28523" s="1" t="s">
        <v>1052</v>
      </c>
      <c r="I28523" s="8">
        <v>22</v>
      </c>
      <c r="J28523" s="8"/>
      <c r="K28523" s="8">
        <v>22</v>
      </c>
      <c r="L28523" s="8"/>
      <c r="M28523" s="8"/>
      <c r="N28523" s="8"/>
      <c r="O28523" s="8"/>
      <c r="P28523" s="8">
        <v>0</v>
      </c>
    </row>
    <row r="28524" spans="1:17" x14ac:dyDescent="0.25">
      <c r="A28524" s="37">
        <v>42626</v>
      </c>
      <c r="B28524" s="4">
        <f t="shared" si="1342"/>
        <v>38</v>
      </c>
      <c r="C28524" s="4">
        <f t="shared" si="1341"/>
        <v>9</v>
      </c>
      <c r="D28524" s="4">
        <f t="shared" si="1343"/>
        <v>2016</v>
      </c>
      <c r="E28524" s="1" t="s">
        <v>40</v>
      </c>
      <c r="F28524" s="2" t="s">
        <v>1060</v>
      </c>
      <c r="G28524" s="2" t="s">
        <v>60</v>
      </c>
      <c r="H28524" s="1" t="s">
        <v>1052</v>
      </c>
      <c r="I28524" s="8">
        <v>1</v>
      </c>
      <c r="J28524" s="8"/>
      <c r="K28524" s="8">
        <v>1</v>
      </c>
      <c r="L28524" s="8"/>
      <c r="M28524" s="8"/>
      <c r="N28524" s="8"/>
      <c r="O28524" s="8"/>
      <c r="P28524" s="8">
        <v>0</v>
      </c>
    </row>
    <row r="28525" spans="1:17" x14ac:dyDescent="0.25">
      <c r="A28525" s="37">
        <v>42626</v>
      </c>
      <c r="B28525" s="4">
        <f t="shared" si="1342"/>
        <v>38</v>
      </c>
      <c r="C28525" s="4">
        <f t="shared" ref="C28525:C28588" si="1344">MONTH(A28525)</f>
        <v>9</v>
      </c>
      <c r="D28525" s="4">
        <f t="shared" si="1343"/>
        <v>2016</v>
      </c>
      <c r="E28525" s="1" t="s">
        <v>40</v>
      </c>
      <c r="F28525" s="2" t="s">
        <v>61</v>
      </c>
      <c r="G28525" s="2" t="s">
        <v>62</v>
      </c>
      <c r="H28525" s="1" t="s">
        <v>1052</v>
      </c>
      <c r="I28525" s="8">
        <v>28</v>
      </c>
      <c r="J28525" s="8"/>
      <c r="K28525" s="8">
        <v>24</v>
      </c>
      <c r="L28525" s="8"/>
      <c r="M28525" s="8"/>
      <c r="N28525" s="8">
        <v>4</v>
      </c>
      <c r="O28525" s="8"/>
      <c r="P28525" s="8">
        <v>0</v>
      </c>
    </row>
    <row r="28526" spans="1:17" x14ac:dyDescent="0.25">
      <c r="A28526" s="37">
        <v>42626</v>
      </c>
      <c r="B28526" s="4">
        <f t="shared" si="1342"/>
        <v>38</v>
      </c>
      <c r="C28526" s="4">
        <f t="shared" si="1344"/>
        <v>9</v>
      </c>
      <c r="D28526" s="4">
        <f t="shared" si="1343"/>
        <v>2016</v>
      </c>
      <c r="E28526" s="1" t="s">
        <v>40</v>
      </c>
      <c r="F28526" s="2" t="s">
        <v>1061</v>
      </c>
      <c r="G28526" s="2" t="s">
        <v>64</v>
      </c>
      <c r="H28526" s="1" t="s">
        <v>1052</v>
      </c>
      <c r="I28526" s="8">
        <v>39</v>
      </c>
      <c r="J28526" s="8"/>
      <c r="K28526" s="8">
        <v>39</v>
      </c>
      <c r="L28526" s="8"/>
      <c r="M28526" s="8"/>
      <c r="N28526" s="8"/>
      <c r="O28526" s="8"/>
      <c r="P28526" s="8">
        <v>0</v>
      </c>
    </row>
    <row r="28527" spans="1:17" x14ac:dyDescent="0.25">
      <c r="A28527" s="37">
        <v>42626</v>
      </c>
      <c r="B28527" s="4">
        <f t="shared" si="1342"/>
        <v>38</v>
      </c>
      <c r="C28527" s="4">
        <f t="shared" si="1344"/>
        <v>9</v>
      </c>
      <c r="D28527" s="4">
        <f t="shared" si="1343"/>
        <v>2016</v>
      </c>
      <c r="E28527" s="1" t="s">
        <v>40</v>
      </c>
      <c r="F28527" s="2" t="s">
        <v>1062</v>
      </c>
      <c r="G28527" s="2" t="s">
        <v>1063</v>
      </c>
      <c r="H28527" s="1" t="s">
        <v>1052</v>
      </c>
      <c r="I28527" s="8">
        <v>0</v>
      </c>
      <c r="J28527" s="8"/>
      <c r="K28527" s="8"/>
      <c r="L28527" s="8"/>
      <c r="M28527" s="8"/>
      <c r="N28527" s="8"/>
      <c r="O28527" s="8"/>
      <c r="P28527" s="8">
        <v>0</v>
      </c>
      <c r="Q28527" s="1" t="s">
        <v>1067</v>
      </c>
    </row>
    <row r="28528" spans="1:17" x14ac:dyDescent="0.25">
      <c r="A28528" s="37">
        <v>42626</v>
      </c>
      <c r="B28528" s="4">
        <f t="shared" si="1342"/>
        <v>38</v>
      </c>
      <c r="C28528" s="4">
        <f t="shared" si="1344"/>
        <v>9</v>
      </c>
      <c r="D28528" s="4">
        <f t="shared" si="1343"/>
        <v>2016</v>
      </c>
      <c r="E28528" s="1" t="s">
        <v>65</v>
      </c>
      <c r="F28528" s="2" t="s">
        <v>66</v>
      </c>
      <c r="G28528" s="2"/>
      <c r="H28528" s="1" t="s">
        <v>1052</v>
      </c>
      <c r="I28528" s="8">
        <v>242</v>
      </c>
      <c r="J28528" s="8"/>
      <c r="K28528" s="8">
        <v>24</v>
      </c>
      <c r="L28528" s="8"/>
      <c r="M28528" s="8">
        <v>188</v>
      </c>
      <c r="N28528" s="8">
        <v>30</v>
      </c>
      <c r="O28528" s="8"/>
      <c r="P28528" s="8">
        <v>0</v>
      </c>
    </row>
    <row r="28529" spans="1:17" x14ac:dyDescent="0.25">
      <c r="A28529" s="37">
        <v>42626</v>
      </c>
      <c r="B28529" s="4">
        <f t="shared" ref="B28529:B28592" si="1345">WEEKNUM(A28529)</f>
        <v>38</v>
      </c>
      <c r="C28529" s="4">
        <f t="shared" si="1344"/>
        <v>9</v>
      </c>
      <c r="D28529" s="4">
        <f t="shared" ref="D28529:D28592" si="1346">YEAR(A28529)</f>
        <v>2016</v>
      </c>
      <c r="E28529" s="1" t="s">
        <v>65</v>
      </c>
      <c r="F28529" s="2" t="s">
        <v>68</v>
      </c>
      <c r="G28529" s="2"/>
      <c r="H28529" s="1" t="s">
        <v>1052</v>
      </c>
      <c r="I28529" s="8">
        <v>31</v>
      </c>
      <c r="J28529" s="8"/>
      <c r="K28529" s="8"/>
      <c r="L28529" s="8"/>
      <c r="M28529" s="8"/>
      <c r="N28529" s="8">
        <v>31</v>
      </c>
      <c r="O28529" s="8"/>
      <c r="P28529" s="8">
        <v>0</v>
      </c>
      <c r="Q28529" s="1" t="s">
        <v>1181</v>
      </c>
    </row>
    <row r="28530" spans="1:17" x14ac:dyDescent="0.25">
      <c r="A28530" s="37">
        <v>42626</v>
      </c>
      <c r="B28530" s="4">
        <f t="shared" si="1345"/>
        <v>38</v>
      </c>
      <c r="C28530" s="4">
        <f t="shared" si="1344"/>
        <v>9</v>
      </c>
      <c r="D28530" s="4">
        <f t="shared" si="1346"/>
        <v>2016</v>
      </c>
      <c r="E28530" s="1" t="s">
        <v>65</v>
      </c>
      <c r="F28530" s="2" t="s">
        <v>69</v>
      </c>
      <c r="G28530" s="2"/>
      <c r="H28530" s="1" t="s">
        <v>1052</v>
      </c>
      <c r="I28530" s="8">
        <v>1</v>
      </c>
      <c r="J28530" s="8"/>
      <c r="K28530" s="8"/>
      <c r="L28530" s="8"/>
      <c r="M28530" s="8"/>
      <c r="N28530" s="8"/>
      <c r="O28530" s="8">
        <v>1</v>
      </c>
      <c r="P28530" s="8">
        <v>0</v>
      </c>
    </row>
    <row r="28531" spans="1:17" x14ac:dyDescent="0.25">
      <c r="A28531" s="37">
        <v>42626</v>
      </c>
      <c r="B28531" s="4">
        <f t="shared" si="1345"/>
        <v>38</v>
      </c>
      <c r="C28531" s="4">
        <f t="shared" si="1344"/>
        <v>9</v>
      </c>
      <c r="D28531" s="4">
        <f t="shared" si="1346"/>
        <v>2016</v>
      </c>
      <c r="E28531" s="1" t="s">
        <v>65</v>
      </c>
      <c r="F28531" s="2" t="s">
        <v>70</v>
      </c>
      <c r="G28531" s="2"/>
      <c r="H28531" s="1" t="s">
        <v>1052</v>
      </c>
      <c r="I28531" s="8">
        <v>69</v>
      </c>
      <c r="J28531" s="8">
        <v>27</v>
      </c>
      <c r="K28531" s="8">
        <v>17</v>
      </c>
      <c r="L28531" s="8"/>
      <c r="M28531" s="8">
        <v>5</v>
      </c>
      <c r="N28531" s="8">
        <v>20</v>
      </c>
      <c r="O28531" s="8"/>
      <c r="P28531" s="8">
        <v>0</v>
      </c>
    </row>
    <row r="28532" spans="1:17" x14ac:dyDescent="0.25">
      <c r="A28532" s="37">
        <v>42626</v>
      </c>
      <c r="B28532" s="4">
        <f t="shared" si="1345"/>
        <v>38</v>
      </c>
      <c r="C28532" s="4">
        <f t="shared" si="1344"/>
        <v>9</v>
      </c>
      <c r="D28532" s="4">
        <f t="shared" si="1346"/>
        <v>2016</v>
      </c>
      <c r="E28532" s="1" t="s">
        <v>71</v>
      </c>
      <c r="F28532" s="2" t="s">
        <v>72</v>
      </c>
      <c r="G28532" s="2"/>
      <c r="H28532" s="1" t="s">
        <v>1052</v>
      </c>
      <c r="I28532" s="8">
        <v>116</v>
      </c>
      <c r="J28532" s="8" t="s">
        <v>1935</v>
      </c>
      <c r="K28532" s="8"/>
      <c r="L28532" s="8"/>
      <c r="M28532" s="8">
        <v>16</v>
      </c>
      <c r="N28532" s="8">
        <v>100</v>
      </c>
      <c r="O28532" s="8"/>
      <c r="P28532" s="8" t="s">
        <v>1950</v>
      </c>
      <c r="Q28532" s="1" t="s">
        <v>1128</v>
      </c>
    </row>
    <row r="28533" spans="1:17" x14ac:dyDescent="0.25">
      <c r="A28533" s="37">
        <v>42626</v>
      </c>
      <c r="B28533" s="4">
        <f t="shared" si="1345"/>
        <v>38</v>
      </c>
      <c r="C28533" s="4">
        <f t="shared" si="1344"/>
        <v>9</v>
      </c>
      <c r="D28533" s="4">
        <f t="shared" si="1346"/>
        <v>2016</v>
      </c>
      <c r="E28533" s="1" t="s">
        <v>71</v>
      </c>
      <c r="F28533" s="2" t="s">
        <v>74</v>
      </c>
      <c r="G28533" s="2"/>
      <c r="H28533" s="1" t="s">
        <v>1052</v>
      </c>
      <c r="I28533" s="8">
        <v>58</v>
      </c>
      <c r="J28533" s="8">
        <v>3</v>
      </c>
      <c r="K28533" s="8">
        <v>35</v>
      </c>
      <c r="L28533" s="8"/>
      <c r="M28533" s="8"/>
      <c r="N28533" s="8">
        <v>20</v>
      </c>
      <c r="O28533" s="8"/>
      <c r="P28533" s="8" t="s">
        <v>1951</v>
      </c>
      <c r="Q28533" s="1" t="s">
        <v>1144</v>
      </c>
    </row>
    <row r="28534" spans="1:17" x14ac:dyDescent="0.25">
      <c r="A28534" s="37">
        <v>42626</v>
      </c>
      <c r="B28534" s="4">
        <f t="shared" si="1345"/>
        <v>38</v>
      </c>
      <c r="C28534" s="4">
        <f t="shared" si="1344"/>
        <v>9</v>
      </c>
      <c r="D28534" s="4">
        <f t="shared" si="1346"/>
        <v>2016</v>
      </c>
      <c r="E28534" s="1" t="s">
        <v>71</v>
      </c>
      <c r="F28534" s="2" t="s">
        <v>75</v>
      </c>
      <c r="G28534" s="2"/>
      <c r="H28534" s="1" t="s">
        <v>1052</v>
      </c>
      <c r="I28534" s="8">
        <v>25</v>
      </c>
      <c r="J28534" s="8"/>
      <c r="K28534" s="8"/>
      <c r="L28534" s="8"/>
      <c r="M28534" s="8"/>
      <c r="N28534" s="8">
        <v>24</v>
      </c>
      <c r="O28534" s="8">
        <v>1</v>
      </c>
      <c r="P28534" s="8" t="s">
        <v>1952</v>
      </c>
    </row>
    <row r="28535" spans="1:17" x14ac:dyDescent="0.25">
      <c r="A28535" s="37">
        <v>42626</v>
      </c>
      <c r="B28535" s="4">
        <f t="shared" si="1345"/>
        <v>38</v>
      </c>
      <c r="C28535" s="4">
        <f t="shared" si="1344"/>
        <v>9</v>
      </c>
      <c r="D28535" s="4">
        <f t="shared" si="1346"/>
        <v>2016</v>
      </c>
      <c r="E28535" s="1" t="s">
        <v>71</v>
      </c>
      <c r="F28535" s="2" t="s">
        <v>76</v>
      </c>
      <c r="G28535" s="2"/>
      <c r="H28535" s="1" t="s">
        <v>1052</v>
      </c>
      <c r="I28535" s="8">
        <v>71</v>
      </c>
      <c r="J28535" s="8"/>
      <c r="K28535" s="8">
        <v>71</v>
      </c>
      <c r="L28535" s="8"/>
      <c r="M28535" s="8"/>
      <c r="N28535" s="8"/>
      <c r="O28535" s="8"/>
      <c r="P28535" s="8">
        <v>0</v>
      </c>
      <c r="Q28535" s="1" t="s">
        <v>1122</v>
      </c>
    </row>
    <row r="28536" spans="1:17" x14ac:dyDescent="0.25">
      <c r="A28536" s="37">
        <v>42626</v>
      </c>
      <c r="B28536" s="4">
        <f t="shared" si="1345"/>
        <v>38</v>
      </c>
      <c r="C28536" s="4">
        <f t="shared" si="1344"/>
        <v>9</v>
      </c>
      <c r="D28536" s="4">
        <f t="shared" si="1346"/>
        <v>2016</v>
      </c>
      <c r="E28536" s="1" t="s">
        <v>71</v>
      </c>
      <c r="F28536" s="2" t="s">
        <v>77</v>
      </c>
      <c r="G28536" s="2"/>
      <c r="H28536" s="1" t="s">
        <v>1052</v>
      </c>
      <c r="I28536" s="8">
        <v>74</v>
      </c>
      <c r="J28536" s="8"/>
      <c r="K28536" s="8">
        <v>11</v>
      </c>
      <c r="L28536" s="8"/>
      <c r="M28536" s="8">
        <v>30</v>
      </c>
      <c r="N28536" s="8">
        <v>33</v>
      </c>
      <c r="O28536" s="8"/>
      <c r="P28536" s="8" t="s">
        <v>1953</v>
      </c>
      <c r="Q28536" s="1" t="s">
        <v>1076</v>
      </c>
    </row>
    <row r="28537" spans="1:17" x14ac:dyDescent="0.25">
      <c r="A28537" s="37">
        <v>42627</v>
      </c>
      <c r="B28537" s="4">
        <f t="shared" si="1345"/>
        <v>38</v>
      </c>
      <c r="C28537" s="4">
        <f t="shared" si="1344"/>
        <v>9</v>
      </c>
      <c r="D28537" s="4">
        <f t="shared" si="1346"/>
        <v>2016</v>
      </c>
      <c r="E28537" s="1" t="s">
        <v>11</v>
      </c>
      <c r="F28537" s="2" t="s">
        <v>12</v>
      </c>
      <c r="G28537" s="2" t="s">
        <v>13</v>
      </c>
      <c r="H28537" s="1" t="s">
        <v>1050</v>
      </c>
      <c r="I28537" s="8">
        <v>300</v>
      </c>
      <c r="J28537" s="8"/>
      <c r="K28537" s="8">
        <v>140</v>
      </c>
      <c r="L28537" s="8"/>
      <c r="M28537" s="8"/>
      <c r="N28537" s="8">
        <v>160</v>
      </c>
      <c r="O28537" s="8"/>
      <c r="P28537" s="8">
        <v>0</v>
      </c>
    </row>
    <row r="28538" spans="1:17" x14ac:dyDescent="0.25">
      <c r="A28538" s="37">
        <v>42627</v>
      </c>
      <c r="B28538" s="4">
        <f t="shared" si="1345"/>
        <v>38</v>
      </c>
      <c r="C28538" s="4">
        <f t="shared" si="1344"/>
        <v>9</v>
      </c>
      <c r="D28538" s="4">
        <f t="shared" si="1346"/>
        <v>2016</v>
      </c>
      <c r="E28538" s="1" t="s">
        <v>11</v>
      </c>
      <c r="F28538" s="2" t="s">
        <v>14</v>
      </c>
      <c r="G28538" s="2" t="s">
        <v>15</v>
      </c>
      <c r="H28538" s="1" t="s">
        <v>1050</v>
      </c>
      <c r="I28538" s="8">
        <v>0</v>
      </c>
      <c r="J28538" s="8"/>
      <c r="K28538" s="8"/>
      <c r="L28538" s="8"/>
      <c r="M28538" s="8"/>
      <c r="N28538" s="8"/>
      <c r="O28538" s="8"/>
      <c r="P28538" s="8">
        <v>0</v>
      </c>
    </row>
    <row r="28539" spans="1:17" x14ac:dyDescent="0.25">
      <c r="A28539" s="37">
        <v>42627</v>
      </c>
      <c r="B28539" s="4">
        <f t="shared" si="1345"/>
        <v>38</v>
      </c>
      <c r="C28539" s="4">
        <f t="shared" si="1344"/>
        <v>9</v>
      </c>
      <c r="D28539" s="4">
        <f t="shared" si="1346"/>
        <v>2016</v>
      </c>
      <c r="E28539" s="1" t="s">
        <v>11</v>
      </c>
      <c r="F28539" s="2" t="s">
        <v>16</v>
      </c>
      <c r="G28539" s="2" t="s">
        <v>15</v>
      </c>
      <c r="H28539" s="1" t="s">
        <v>1050</v>
      </c>
      <c r="I28539" s="8">
        <v>219</v>
      </c>
      <c r="J28539" s="8"/>
      <c r="K28539" s="8">
        <v>79</v>
      </c>
      <c r="L28539" s="8"/>
      <c r="M28539" s="8"/>
      <c r="N28539" s="8">
        <v>140</v>
      </c>
      <c r="O28539" s="8"/>
      <c r="P28539" s="8">
        <v>0</v>
      </c>
    </row>
    <row r="28540" spans="1:17" x14ac:dyDescent="0.25">
      <c r="A28540" s="37">
        <v>42627</v>
      </c>
      <c r="B28540" s="4">
        <f t="shared" si="1345"/>
        <v>38</v>
      </c>
      <c r="C28540" s="4">
        <f t="shared" si="1344"/>
        <v>9</v>
      </c>
      <c r="D28540" s="4">
        <f t="shared" si="1346"/>
        <v>2016</v>
      </c>
      <c r="E28540" s="1" t="s">
        <v>11</v>
      </c>
      <c r="F28540" s="2" t="s">
        <v>17</v>
      </c>
      <c r="G28540" s="2" t="s">
        <v>15</v>
      </c>
      <c r="H28540" s="1" t="s">
        <v>1050</v>
      </c>
      <c r="I28540" s="8">
        <v>61</v>
      </c>
      <c r="J28540" s="8">
        <v>21</v>
      </c>
      <c r="K28540" s="8">
        <v>24</v>
      </c>
      <c r="L28540" s="8">
        <v>16</v>
      </c>
      <c r="M28540" s="8"/>
      <c r="N28540" s="8"/>
      <c r="O28540" s="8"/>
      <c r="P28540" s="8">
        <v>0</v>
      </c>
    </row>
    <row r="28541" spans="1:17" x14ac:dyDescent="0.25">
      <c r="A28541" s="37">
        <v>42627</v>
      </c>
      <c r="B28541" s="4">
        <f t="shared" si="1345"/>
        <v>38</v>
      </c>
      <c r="C28541" s="4">
        <f t="shared" si="1344"/>
        <v>9</v>
      </c>
      <c r="D28541" s="4">
        <f t="shared" si="1346"/>
        <v>2016</v>
      </c>
      <c r="E28541" s="1" t="s">
        <v>11</v>
      </c>
      <c r="F28541" s="2" t="s">
        <v>18</v>
      </c>
      <c r="G28541" s="2" t="s">
        <v>19</v>
      </c>
      <c r="H28541" s="1" t="s">
        <v>1050</v>
      </c>
      <c r="I28541" s="8">
        <v>280</v>
      </c>
      <c r="J28541" s="8"/>
      <c r="K28541" s="8">
        <v>150</v>
      </c>
      <c r="L28541" s="8"/>
      <c r="M28541" s="8"/>
      <c r="N28541" s="8">
        <v>130</v>
      </c>
      <c r="O28541" s="8"/>
      <c r="P28541" s="8">
        <v>0</v>
      </c>
    </row>
    <row r="28542" spans="1:17" x14ac:dyDescent="0.25">
      <c r="A28542" s="37">
        <v>42627</v>
      </c>
      <c r="B28542" s="4">
        <f t="shared" si="1345"/>
        <v>38</v>
      </c>
      <c r="C28542" s="4">
        <f t="shared" si="1344"/>
        <v>9</v>
      </c>
      <c r="D28542" s="4">
        <f t="shared" si="1346"/>
        <v>2016</v>
      </c>
      <c r="E28542" s="1" t="s">
        <v>11</v>
      </c>
      <c r="F28542" s="2" t="s">
        <v>20</v>
      </c>
      <c r="G28542" s="2" t="s">
        <v>19</v>
      </c>
      <c r="H28542" s="1" t="s">
        <v>1050</v>
      </c>
      <c r="I28542" s="8">
        <v>113</v>
      </c>
      <c r="J28542" s="8">
        <v>89</v>
      </c>
      <c r="K28542" s="8"/>
      <c r="L28542" s="8">
        <v>24</v>
      </c>
      <c r="M28542" s="8"/>
      <c r="N28542" s="8"/>
      <c r="O28542" s="8"/>
      <c r="P28542" s="8">
        <v>0</v>
      </c>
    </row>
    <row r="28543" spans="1:17" x14ac:dyDescent="0.25">
      <c r="A28543" s="37">
        <v>42627</v>
      </c>
      <c r="B28543" s="4">
        <f t="shared" si="1345"/>
        <v>38</v>
      </c>
      <c r="C28543" s="4">
        <f t="shared" si="1344"/>
        <v>9</v>
      </c>
      <c r="D28543" s="4">
        <f t="shared" si="1346"/>
        <v>2016</v>
      </c>
      <c r="E28543" s="1" t="s">
        <v>11</v>
      </c>
      <c r="F28543" s="2" t="s">
        <v>21</v>
      </c>
      <c r="G28543" s="2" t="s">
        <v>19</v>
      </c>
      <c r="H28543" s="1" t="s">
        <v>1050</v>
      </c>
      <c r="I28543" s="8">
        <v>75</v>
      </c>
      <c r="J28543" s="8"/>
      <c r="K28543" s="8"/>
      <c r="L28543" s="8"/>
      <c r="M28543" s="8"/>
      <c r="N28543" s="8">
        <v>75</v>
      </c>
      <c r="O28543" s="8"/>
      <c r="P28543" s="8">
        <v>0</v>
      </c>
    </row>
    <row r="28544" spans="1:17" x14ac:dyDescent="0.25">
      <c r="A28544" s="37">
        <v>42627</v>
      </c>
      <c r="B28544" s="4">
        <f t="shared" si="1345"/>
        <v>38</v>
      </c>
      <c r="C28544" s="4">
        <f t="shared" si="1344"/>
        <v>9</v>
      </c>
      <c r="D28544" s="4">
        <f t="shared" si="1346"/>
        <v>2016</v>
      </c>
      <c r="E28544" s="1" t="s">
        <v>11</v>
      </c>
      <c r="F28544" s="2" t="s">
        <v>22</v>
      </c>
      <c r="G28544" s="2" t="s">
        <v>19</v>
      </c>
      <c r="H28544" s="1" t="s">
        <v>1050</v>
      </c>
      <c r="I28544" s="8">
        <v>300</v>
      </c>
      <c r="J28544" s="8"/>
      <c r="K28544" s="8">
        <v>100</v>
      </c>
      <c r="L28544" s="8"/>
      <c r="M28544" s="8"/>
      <c r="N28544" s="8">
        <v>200</v>
      </c>
      <c r="O28544" s="8"/>
      <c r="P28544" s="8">
        <v>0</v>
      </c>
    </row>
    <row r="28545" spans="1:17" x14ac:dyDescent="0.25">
      <c r="A28545" s="37">
        <v>42627</v>
      </c>
      <c r="B28545" s="4">
        <f t="shared" si="1345"/>
        <v>38</v>
      </c>
      <c r="C28545" s="4">
        <f t="shared" si="1344"/>
        <v>9</v>
      </c>
      <c r="D28545" s="4">
        <f t="shared" si="1346"/>
        <v>2016</v>
      </c>
      <c r="E28545" s="1" t="s">
        <v>11</v>
      </c>
      <c r="F28545" s="2" t="s">
        <v>23</v>
      </c>
      <c r="G28545" s="2" t="s">
        <v>19</v>
      </c>
      <c r="H28545" s="1" t="s">
        <v>1050</v>
      </c>
      <c r="I28545" s="8">
        <v>260</v>
      </c>
      <c r="J28545" s="8"/>
      <c r="K28545" s="8">
        <v>110</v>
      </c>
      <c r="L28545" s="8"/>
      <c r="M28545" s="8"/>
      <c r="N28545" s="8">
        <v>150</v>
      </c>
      <c r="O28545" s="8"/>
      <c r="P28545" s="8">
        <v>0</v>
      </c>
    </row>
    <row r="28546" spans="1:17" x14ac:dyDescent="0.25">
      <c r="A28546" s="37">
        <v>42627</v>
      </c>
      <c r="B28546" s="4">
        <f t="shared" si="1345"/>
        <v>38</v>
      </c>
      <c r="C28546" s="4">
        <f t="shared" si="1344"/>
        <v>9</v>
      </c>
      <c r="D28546" s="4">
        <f t="shared" si="1346"/>
        <v>2016</v>
      </c>
      <c r="E28546" s="1" t="s">
        <v>11</v>
      </c>
      <c r="F28546" s="2" t="s">
        <v>24</v>
      </c>
      <c r="G28546" s="2" t="s">
        <v>19</v>
      </c>
      <c r="H28546" s="1" t="s">
        <v>1050</v>
      </c>
      <c r="I28546" s="8">
        <v>224</v>
      </c>
      <c r="J28546" s="8"/>
      <c r="K28546" s="8">
        <v>51</v>
      </c>
      <c r="L28546" s="8"/>
      <c r="M28546" s="8"/>
      <c r="N28546" s="8">
        <v>173</v>
      </c>
      <c r="O28546" s="8"/>
      <c r="P28546" s="8" t="s">
        <v>1534</v>
      </c>
    </row>
    <row r="28547" spans="1:17" x14ac:dyDescent="0.25">
      <c r="A28547" s="37">
        <v>42627</v>
      </c>
      <c r="B28547" s="4">
        <f t="shared" si="1345"/>
        <v>38</v>
      </c>
      <c r="C28547" s="4">
        <f t="shared" si="1344"/>
        <v>9</v>
      </c>
      <c r="D28547" s="4">
        <f t="shared" si="1346"/>
        <v>2016</v>
      </c>
      <c r="E28547" s="1" t="s">
        <v>11</v>
      </c>
      <c r="F28547" s="2" t="s">
        <v>1401</v>
      </c>
      <c r="G28547" s="2" t="s">
        <v>26</v>
      </c>
      <c r="H28547" s="1" t="s">
        <v>1050</v>
      </c>
      <c r="I28547" s="8">
        <v>298</v>
      </c>
      <c r="J28547" s="8"/>
      <c r="K28547" s="8">
        <v>100</v>
      </c>
      <c r="L28547" s="8"/>
      <c r="M28547" s="8"/>
      <c r="N28547" s="8">
        <v>198</v>
      </c>
      <c r="O28547" s="8"/>
      <c r="P28547" s="8">
        <v>0</v>
      </c>
    </row>
    <row r="28548" spans="1:17" x14ac:dyDescent="0.25">
      <c r="A28548" s="37">
        <v>42627</v>
      </c>
      <c r="B28548" s="4">
        <f t="shared" si="1345"/>
        <v>38</v>
      </c>
      <c r="C28548" s="4">
        <f t="shared" si="1344"/>
        <v>9</v>
      </c>
      <c r="D28548" s="4">
        <f t="shared" si="1346"/>
        <v>2016</v>
      </c>
      <c r="E28548" s="1" t="s">
        <v>11</v>
      </c>
      <c r="F28548" s="2" t="s">
        <v>28</v>
      </c>
      <c r="G28548" s="2" t="s">
        <v>26</v>
      </c>
      <c r="H28548" s="1" t="s">
        <v>1050</v>
      </c>
      <c r="I28548" s="8">
        <v>220</v>
      </c>
      <c r="J28548" s="8"/>
      <c r="K28548" s="8"/>
      <c r="L28548" s="8"/>
      <c r="M28548" s="8"/>
      <c r="N28548" s="8">
        <v>220</v>
      </c>
      <c r="O28548" s="8"/>
      <c r="P28548" s="8">
        <v>0</v>
      </c>
    </row>
    <row r="28549" spans="1:17" x14ac:dyDescent="0.25">
      <c r="A28549" s="37">
        <v>42627</v>
      </c>
      <c r="B28549" s="4">
        <f t="shared" si="1345"/>
        <v>38</v>
      </c>
      <c r="C28549" s="4">
        <f t="shared" si="1344"/>
        <v>9</v>
      </c>
      <c r="D28549" s="4">
        <f t="shared" si="1346"/>
        <v>2016</v>
      </c>
      <c r="E28549" s="1" t="s">
        <v>11</v>
      </c>
      <c r="F28549" s="2" t="s">
        <v>27</v>
      </c>
      <c r="G28549" s="2" t="s">
        <v>26</v>
      </c>
      <c r="H28549" s="1" t="s">
        <v>1050</v>
      </c>
      <c r="I28549" s="8">
        <v>65</v>
      </c>
      <c r="J28549" s="8"/>
      <c r="K28549" s="8">
        <v>65</v>
      </c>
      <c r="L28549" s="8"/>
      <c r="M28549" s="8"/>
      <c r="N28549" s="8"/>
      <c r="O28549" s="8"/>
      <c r="P28549" s="8">
        <v>0</v>
      </c>
    </row>
    <row r="28550" spans="1:17" x14ac:dyDescent="0.25">
      <c r="A28550" s="37">
        <v>42627</v>
      </c>
      <c r="B28550" s="4">
        <f t="shared" si="1345"/>
        <v>38</v>
      </c>
      <c r="C28550" s="4">
        <f t="shared" si="1344"/>
        <v>9</v>
      </c>
      <c r="D28550" s="4">
        <f t="shared" si="1346"/>
        <v>2016</v>
      </c>
      <c r="E28550" s="1" t="s">
        <v>11</v>
      </c>
      <c r="F28550" s="2" t="s">
        <v>1946</v>
      </c>
      <c r="G28550" s="2" t="s">
        <v>30</v>
      </c>
      <c r="H28550" s="1" t="s">
        <v>1051</v>
      </c>
      <c r="I28550" s="8">
        <v>17</v>
      </c>
      <c r="J28550" s="8">
        <v>17</v>
      </c>
      <c r="K28550" s="8"/>
      <c r="L28550" s="8"/>
      <c r="M28550" s="8"/>
      <c r="N28550" s="8"/>
      <c r="O28550" s="8"/>
      <c r="P28550" s="8">
        <v>0</v>
      </c>
    </row>
    <row r="28551" spans="1:17" x14ac:dyDescent="0.25">
      <c r="A28551" s="37">
        <v>42627</v>
      </c>
      <c r="B28551" s="4">
        <f t="shared" si="1345"/>
        <v>38</v>
      </c>
      <c r="C28551" s="4">
        <f t="shared" si="1344"/>
        <v>9</v>
      </c>
      <c r="D28551" s="4">
        <f t="shared" si="1346"/>
        <v>2016</v>
      </c>
      <c r="E28551" s="1" t="s">
        <v>11</v>
      </c>
      <c r="F28551" s="2" t="s">
        <v>33</v>
      </c>
      <c r="G28551" s="2" t="s">
        <v>32</v>
      </c>
      <c r="H28551" s="1" t="s">
        <v>1051</v>
      </c>
      <c r="I28551" s="8">
        <v>71</v>
      </c>
      <c r="J28551" s="8"/>
      <c r="K28551" s="8">
        <v>60</v>
      </c>
      <c r="L28551" s="8"/>
      <c r="M28551" s="8"/>
      <c r="N28551" s="8">
        <v>11</v>
      </c>
      <c r="O28551" s="8"/>
      <c r="P28551" s="8">
        <v>0</v>
      </c>
      <c r="Q28551" s="1" t="s">
        <v>1954</v>
      </c>
    </row>
    <row r="28552" spans="1:17" x14ac:dyDescent="0.25">
      <c r="A28552" s="37">
        <v>42627</v>
      </c>
      <c r="B28552" s="4">
        <f t="shared" si="1345"/>
        <v>38</v>
      </c>
      <c r="C28552" s="4">
        <f t="shared" si="1344"/>
        <v>9</v>
      </c>
      <c r="D28552" s="4">
        <f t="shared" si="1346"/>
        <v>2016</v>
      </c>
      <c r="E28552" s="1" t="s">
        <v>11</v>
      </c>
      <c r="F28552" s="2" t="s">
        <v>34</v>
      </c>
      <c r="G28552" s="2" t="s">
        <v>35</v>
      </c>
      <c r="H28552" s="1" t="s">
        <v>1051</v>
      </c>
      <c r="I28552" s="8">
        <v>400</v>
      </c>
      <c r="J28552" s="8">
        <v>30</v>
      </c>
      <c r="K28552" s="8">
        <v>130</v>
      </c>
      <c r="L28552" s="8"/>
      <c r="M28552" s="8">
        <v>20</v>
      </c>
      <c r="N28552" s="8">
        <v>220</v>
      </c>
      <c r="O28552" s="8"/>
      <c r="P28552" s="8" t="s">
        <v>1695</v>
      </c>
      <c r="Q28552" s="1" t="s">
        <v>1810</v>
      </c>
    </row>
    <row r="28553" spans="1:17" x14ac:dyDescent="0.25">
      <c r="A28553" s="37">
        <v>42627</v>
      </c>
      <c r="B28553" s="4">
        <f t="shared" si="1345"/>
        <v>38</v>
      </c>
      <c r="C28553" s="4">
        <f t="shared" si="1344"/>
        <v>9</v>
      </c>
      <c r="D28553" s="4">
        <f t="shared" si="1346"/>
        <v>2016</v>
      </c>
      <c r="E28553" s="1" t="s">
        <v>11</v>
      </c>
      <c r="F28553" s="2" t="s">
        <v>27</v>
      </c>
      <c r="G28553" s="2" t="s">
        <v>36</v>
      </c>
      <c r="H28553" s="1" t="s">
        <v>1051</v>
      </c>
      <c r="I28553" s="8">
        <v>80</v>
      </c>
      <c r="J28553" s="8"/>
      <c r="K28553" s="8">
        <v>10</v>
      </c>
      <c r="L28553" s="8"/>
      <c r="M28553" s="8"/>
      <c r="N28553" s="8">
        <v>70</v>
      </c>
      <c r="O28553" s="8"/>
      <c r="P28553" s="8">
        <v>0</v>
      </c>
      <c r="Q28553" s="1" t="s">
        <v>1136</v>
      </c>
    </row>
    <row r="28554" spans="1:17" x14ac:dyDescent="0.25">
      <c r="A28554" s="37">
        <v>42627</v>
      </c>
      <c r="B28554" s="4">
        <f t="shared" si="1345"/>
        <v>38</v>
      </c>
      <c r="C28554" s="4">
        <f t="shared" si="1344"/>
        <v>9</v>
      </c>
      <c r="D28554" s="4">
        <f t="shared" si="1346"/>
        <v>2016</v>
      </c>
      <c r="E28554" s="1" t="s">
        <v>11</v>
      </c>
      <c r="F28554" s="2" t="s">
        <v>37</v>
      </c>
      <c r="G28554" s="2" t="s">
        <v>38</v>
      </c>
      <c r="H28554" s="1" t="s">
        <v>1051</v>
      </c>
      <c r="I28554" s="8">
        <v>100</v>
      </c>
      <c r="J28554" s="8"/>
      <c r="K28554" s="8">
        <v>100</v>
      </c>
      <c r="L28554" s="8"/>
      <c r="M28554" s="8"/>
      <c r="N28554" s="8"/>
      <c r="O28554" s="8"/>
      <c r="P28554" s="8">
        <v>0</v>
      </c>
    </row>
    <row r="28555" spans="1:17" x14ac:dyDescent="0.25">
      <c r="A28555" s="37">
        <v>42627</v>
      </c>
      <c r="B28555" s="4">
        <f t="shared" si="1345"/>
        <v>38</v>
      </c>
      <c r="C28555" s="4">
        <f t="shared" si="1344"/>
        <v>9</v>
      </c>
      <c r="D28555" s="4">
        <f t="shared" si="1346"/>
        <v>2016</v>
      </c>
      <c r="E28555" s="1" t="s">
        <v>40</v>
      </c>
      <c r="F28555" s="2" t="s">
        <v>1946</v>
      </c>
      <c r="G28555" s="2" t="s">
        <v>42</v>
      </c>
      <c r="H28555" s="1" t="s">
        <v>1052</v>
      </c>
      <c r="I28555" s="8">
        <v>9</v>
      </c>
      <c r="J28555" s="8">
        <v>9</v>
      </c>
      <c r="K28555" s="8"/>
      <c r="L28555" s="8"/>
      <c r="M28555" s="8"/>
      <c r="N28555" s="8"/>
      <c r="O28555" s="8"/>
      <c r="P28555" s="8">
        <v>0</v>
      </c>
    </row>
    <row r="28556" spans="1:17" x14ac:dyDescent="0.25">
      <c r="A28556" s="37">
        <v>42627</v>
      </c>
      <c r="B28556" s="4">
        <f t="shared" si="1345"/>
        <v>38</v>
      </c>
      <c r="C28556" s="4">
        <f t="shared" si="1344"/>
        <v>9</v>
      </c>
      <c r="D28556" s="4">
        <f t="shared" si="1346"/>
        <v>2016</v>
      </c>
      <c r="E28556" s="1" t="s">
        <v>40</v>
      </c>
      <c r="F28556" s="2" t="s">
        <v>1946</v>
      </c>
      <c r="G28556" s="2" t="s">
        <v>43</v>
      </c>
      <c r="H28556" s="1" t="s">
        <v>1052</v>
      </c>
      <c r="I28556" s="8">
        <v>10</v>
      </c>
      <c r="J28556" s="8">
        <v>10</v>
      </c>
      <c r="K28556" s="8"/>
      <c r="L28556" s="8"/>
      <c r="M28556" s="8"/>
      <c r="N28556" s="8"/>
      <c r="O28556" s="8"/>
      <c r="P28556" s="8">
        <v>0</v>
      </c>
    </row>
    <row r="28557" spans="1:17" x14ac:dyDescent="0.25">
      <c r="A28557" s="37">
        <v>42627</v>
      </c>
      <c r="B28557" s="4">
        <f t="shared" si="1345"/>
        <v>38</v>
      </c>
      <c r="C28557" s="4">
        <f t="shared" si="1344"/>
        <v>9</v>
      </c>
      <c r="D28557" s="4">
        <f t="shared" si="1346"/>
        <v>2016</v>
      </c>
      <c r="E28557" s="1" t="s">
        <v>40</v>
      </c>
      <c r="F28557" s="2" t="s">
        <v>44</v>
      </c>
      <c r="G28557" s="2" t="s">
        <v>45</v>
      </c>
      <c r="H28557" s="1" t="s">
        <v>1052</v>
      </c>
      <c r="I28557" s="8">
        <v>4</v>
      </c>
      <c r="J28557" s="8">
        <v>4</v>
      </c>
      <c r="K28557" s="8"/>
      <c r="L28557" s="8"/>
      <c r="M28557" s="8"/>
      <c r="N28557" s="8"/>
      <c r="O28557" s="8"/>
      <c r="P28557" s="8">
        <v>0</v>
      </c>
    </row>
    <row r="28558" spans="1:17" x14ac:dyDescent="0.25">
      <c r="A28558" s="37">
        <v>42627</v>
      </c>
      <c r="B28558" s="4">
        <f t="shared" si="1345"/>
        <v>38</v>
      </c>
      <c r="C28558" s="4">
        <f t="shared" si="1344"/>
        <v>9</v>
      </c>
      <c r="D28558" s="4">
        <f t="shared" si="1346"/>
        <v>2016</v>
      </c>
      <c r="E28558" s="1" t="s">
        <v>40</v>
      </c>
      <c r="F28558" s="2" t="s">
        <v>46</v>
      </c>
      <c r="G28558" s="2" t="s">
        <v>47</v>
      </c>
      <c r="H28558" s="1" t="s">
        <v>1052</v>
      </c>
      <c r="I28558" s="8">
        <v>7</v>
      </c>
      <c r="J28558" s="8">
        <v>7</v>
      </c>
      <c r="K28558" s="8"/>
      <c r="L28558" s="8"/>
      <c r="M28558" s="8"/>
      <c r="N28558" s="8"/>
      <c r="O28558" s="8"/>
      <c r="P28558" s="8">
        <v>0</v>
      </c>
    </row>
    <row r="28559" spans="1:17" x14ac:dyDescent="0.25">
      <c r="A28559" s="37">
        <v>42627</v>
      </c>
      <c r="B28559" s="4">
        <f t="shared" si="1345"/>
        <v>38</v>
      </c>
      <c r="C28559" s="4">
        <f t="shared" si="1344"/>
        <v>9</v>
      </c>
      <c r="D28559" s="4">
        <f t="shared" si="1346"/>
        <v>2016</v>
      </c>
      <c r="E28559" s="1" t="s">
        <v>40</v>
      </c>
      <c r="F28559" s="2" t="s">
        <v>48</v>
      </c>
      <c r="G28559" s="2" t="s">
        <v>49</v>
      </c>
      <c r="H28559" s="1" t="s">
        <v>1052</v>
      </c>
      <c r="I28559" s="8">
        <v>10</v>
      </c>
      <c r="J28559" s="8">
        <v>10</v>
      </c>
      <c r="K28559" s="8"/>
      <c r="L28559" s="8"/>
      <c r="M28559" s="8"/>
      <c r="N28559" s="8"/>
      <c r="O28559" s="8"/>
      <c r="P28559" s="8">
        <v>0</v>
      </c>
    </row>
    <row r="28560" spans="1:17" x14ac:dyDescent="0.25">
      <c r="A28560" s="37">
        <v>42627</v>
      </c>
      <c r="B28560" s="4">
        <f t="shared" si="1345"/>
        <v>38</v>
      </c>
      <c r="C28560" s="4">
        <f t="shared" si="1344"/>
        <v>9</v>
      </c>
      <c r="D28560" s="4">
        <f t="shared" si="1346"/>
        <v>2016</v>
      </c>
      <c r="E28560" s="1" t="s">
        <v>40</v>
      </c>
      <c r="F28560" s="2" t="s">
        <v>48</v>
      </c>
      <c r="G28560" s="2" t="s">
        <v>50</v>
      </c>
      <c r="H28560" s="1" t="s">
        <v>1052</v>
      </c>
      <c r="I28560" s="8">
        <v>0</v>
      </c>
      <c r="J28560" s="8">
        <v>0</v>
      </c>
      <c r="K28560" s="8"/>
      <c r="L28560" s="8"/>
      <c r="M28560" s="8"/>
      <c r="N28560" s="8"/>
      <c r="O28560" s="8"/>
      <c r="P28560" s="8">
        <v>0</v>
      </c>
      <c r="Q28560" s="1" t="s">
        <v>1067</v>
      </c>
    </row>
    <row r="28561" spans="1:17" x14ac:dyDescent="0.25">
      <c r="A28561" s="37">
        <v>42627</v>
      </c>
      <c r="B28561" s="4">
        <f t="shared" si="1345"/>
        <v>38</v>
      </c>
      <c r="C28561" s="4">
        <f t="shared" si="1344"/>
        <v>9</v>
      </c>
      <c r="D28561" s="4">
        <f t="shared" si="1346"/>
        <v>2016</v>
      </c>
      <c r="E28561" s="1" t="s">
        <v>40</v>
      </c>
      <c r="F28561" s="2" t="s">
        <v>48</v>
      </c>
      <c r="G28561" s="2" t="s">
        <v>51</v>
      </c>
      <c r="H28561" s="1" t="s">
        <v>1052</v>
      </c>
      <c r="I28561" s="8">
        <v>0</v>
      </c>
      <c r="J28561" s="8">
        <v>0</v>
      </c>
      <c r="K28561" s="8"/>
      <c r="L28561" s="8"/>
      <c r="M28561" s="8"/>
      <c r="N28561" s="8"/>
      <c r="O28561" s="8"/>
      <c r="P28561" s="8">
        <v>0</v>
      </c>
    </row>
    <row r="28562" spans="1:17" x14ac:dyDescent="0.25">
      <c r="A28562" s="37">
        <v>42627</v>
      </c>
      <c r="B28562" s="4">
        <f t="shared" si="1345"/>
        <v>38</v>
      </c>
      <c r="C28562" s="4">
        <f t="shared" si="1344"/>
        <v>9</v>
      </c>
      <c r="D28562" s="4">
        <f t="shared" si="1346"/>
        <v>2016</v>
      </c>
      <c r="E28562" s="1" t="s">
        <v>40</v>
      </c>
      <c r="F28562" s="2" t="s">
        <v>52</v>
      </c>
      <c r="G28562" s="2" t="s">
        <v>1059</v>
      </c>
      <c r="H28562" s="1" t="s">
        <v>1052</v>
      </c>
      <c r="I28562" s="8">
        <v>5</v>
      </c>
      <c r="J28562" s="8">
        <v>5</v>
      </c>
      <c r="K28562" s="8"/>
      <c r="L28562" s="8"/>
      <c r="M28562" s="8"/>
      <c r="N28562" s="8"/>
      <c r="O28562" s="8"/>
      <c r="P28562" s="8">
        <v>0</v>
      </c>
    </row>
    <row r="28563" spans="1:17" x14ac:dyDescent="0.25">
      <c r="A28563" s="37">
        <v>42627</v>
      </c>
      <c r="B28563" s="4">
        <f t="shared" si="1345"/>
        <v>38</v>
      </c>
      <c r="C28563" s="4">
        <f t="shared" si="1344"/>
        <v>9</v>
      </c>
      <c r="D28563" s="4">
        <f t="shared" si="1346"/>
        <v>2016</v>
      </c>
      <c r="E28563" s="1" t="s">
        <v>40</v>
      </c>
      <c r="F28563" s="2" t="s">
        <v>1401</v>
      </c>
      <c r="G28563" s="2" t="s">
        <v>56</v>
      </c>
      <c r="H28563" s="1" t="s">
        <v>1052</v>
      </c>
      <c r="I28563" s="8">
        <v>10</v>
      </c>
      <c r="J28563" s="8"/>
      <c r="K28563" s="8">
        <v>10</v>
      </c>
      <c r="L28563" s="8"/>
      <c r="M28563" s="8"/>
      <c r="N28563" s="8"/>
      <c r="O28563" s="8"/>
      <c r="P28563" s="8">
        <v>0</v>
      </c>
    </row>
    <row r="28564" spans="1:17" x14ac:dyDescent="0.25">
      <c r="A28564" s="37">
        <v>42627</v>
      </c>
      <c r="B28564" s="4">
        <f t="shared" si="1345"/>
        <v>38</v>
      </c>
      <c r="C28564" s="4">
        <f t="shared" si="1344"/>
        <v>9</v>
      </c>
      <c r="D28564" s="4">
        <f t="shared" si="1346"/>
        <v>2016</v>
      </c>
      <c r="E28564" s="1" t="s">
        <v>40</v>
      </c>
      <c r="F28564" s="2" t="s">
        <v>57</v>
      </c>
      <c r="G28564" s="2" t="s">
        <v>58</v>
      </c>
      <c r="H28564" s="1" t="s">
        <v>1052</v>
      </c>
      <c r="I28564" s="8">
        <v>19</v>
      </c>
      <c r="J28564" s="8"/>
      <c r="K28564" s="8">
        <v>19</v>
      </c>
      <c r="L28564" s="8"/>
      <c r="M28564" s="8"/>
      <c r="N28564" s="8"/>
      <c r="O28564" s="8"/>
      <c r="P28564" s="8">
        <v>0</v>
      </c>
    </row>
    <row r="28565" spans="1:17" x14ac:dyDescent="0.25">
      <c r="A28565" s="37">
        <v>42627</v>
      </c>
      <c r="B28565" s="4">
        <f t="shared" si="1345"/>
        <v>38</v>
      </c>
      <c r="C28565" s="4">
        <f t="shared" si="1344"/>
        <v>9</v>
      </c>
      <c r="D28565" s="4">
        <f t="shared" si="1346"/>
        <v>2016</v>
      </c>
      <c r="E28565" s="1" t="s">
        <v>40</v>
      </c>
      <c r="F28565" s="2" t="s">
        <v>1060</v>
      </c>
      <c r="G28565" s="2" t="s">
        <v>60</v>
      </c>
      <c r="H28565" s="1" t="s">
        <v>1052</v>
      </c>
      <c r="I28565" s="8">
        <v>1</v>
      </c>
      <c r="J28565" s="8"/>
      <c r="K28565" s="8">
        <v>1</v>
      </c>
      <c r="L28565" s="8"/>
      <c r="M28565" s="8"/>
      <c r="N28565" s="8"/>
      <c r="O28565" s="8"/>
      <c r="P28565" s="8">
        <v>0</v>
      </c>
    </row>
    <row r="28566" spans="1:17" x14ac:dyDescent="0.25">
      <c r="A28566" s="37">
        <v>42627</v>
      </c>
      <c r="B28566" s="4">
        <f t="shared" si="1345"/>
        <v>38</v>
      </c>
      <c r="C28566" s="4">
        <f t="shared" si="1344"/>
        <v>9</v>
      </c>
      <c r="D28566" s="4">
        <f t="shared" si="1346"/>
        <v>2016</v>
      </c>
      <c r="E28566" s="1" t="s">
        <v>40</v>
      </c>
      <c r="F28566" s="2" t="s">
        <v>61</v>
      </c>
      <c r="G28566" s="2" t="s">
        <v>62</v>
      </c>
      <c r="H28566" s="1" t="s">
        <v>1052</v>
      </c>
      <c r="I28566" s="8">
        <v>26</v>
      </c>
      <c r="J28566" s="8"/>
      <c r="K28566" s="8">
        <v>26</v>
      </c>
      <c r="L28566" s="8"/>
      <c r="M28566" s="8"/>
      <c r="N28566" s="8"/>
      <c r="O28566" s="8"/>
      <c r="P28566" s="8">
        <v>0</v>
      </c>
    </row>
    <row r="28567" spans="1:17" x14ac:dyDescent="0.25">
      <c r="A28567" s="37">
        <v>42627</v>
      </c>
      <c r="B28567" s="4">
        <f t="shared" si="1345"/>
        <v>38</v>
      </c>
      <c r="C28567" s="4">
        <f t="shared" si="1344"/>
        <v>9</v>
      </c>
      <c r="D28567" s="4">
        <f t="shared" si="1346"/>
        <v>2016</v>
      </c>
      <c r="E28567" s="1" t="s">
        <v>40</v>
      </c>
      <c r="F28567" s="2" t="s">
        <v>1061</v>
      </c>
      <c r="G28567" s="2" t="s">
        <v>64</v>
      </c>
      <c r="H28567" s="1" t="s">
        <v>1052</v>
      </c>
      <c r="I28567" s="8">
        <v>0</v>
      </c>
      <c r="J28567" s="8"/>
      <c r="K28567" s="8"/>
      <c r="L28567" s="8"/>
      <c r="M28567" s="8"/>
      <c r="N28567" s="8"/>
      <c r="O28567" s="8"/>
      <c r="P28567" s="8">
        <v>0</v>
      </c>
    </row>
    <row r="28568" spans="1:17" x14ac:dyDescent="0.25">
      <c r="A28568" s="37">
        <v>42627</v>
      </c>
      <c r="B28568" s="4">
        <f t="shared" si="1345"/>
        <v>38</v>
      </c>
      <c r="C28568" s="4">
        <f t="shared" si="1344"/>
        <v>9</v>
      </c>
      <c r="D28568" s="4">
        <f t="shared" si="1346"/>
        <v>2016</v>
      </c>
      <c r="E28568" s="1" t="s">
        <v>40</v>
      </c>
      <c r="F28568" s="2" t="s">
        <v>1062</v>
      </c>
      <c r="G28568" s="2" t="s">
        <v>1063</v>
      </c>
      <c r="H28568" s="1" t="s">
        <v>1052</v>
      </c>
      <c r="I28568" s="8">
        <v>0</v>
      </c>
      <c r="J28568" s="8"/>
      <c r="K28568" s="8"/>
      <c r="L28568" s="8"/>
      <c r="M28568" s="8"/>
      <c r="N28568" s="8"/>
      <c r="O28568" s="8"/>
      <c r="P28568" s="8">
        <v>0</v>
      </c>
      <c r="Q28568" s="1" t="s">
        <v>1067</v>
      </c>
    </row>
    <row r="28569" spans="1:17" x14ac:dyDescent="0.25">
      <c r="A28569" s="37">
        <v>42627</v>
      </c>
      <c r="B28569" s="4">
        <f t="shared" si="1345"/>
        <v>38</v>
      </c>
      <c r="C28569" s="4">
        <f t="shared" si="1344"/>
        <v>9</v>
      </c>
      <c r="D28569" s="4">
        <f t="shared" si="1346"/>
        <v>2016</v>
      </c>
      <c r="E28569" s="1" t="s">
        <v>65</v>
      </c>
      <c r="F28569" s="2" t="s">
        <v>66</v>
      </c>
      <c r="G28569" s="2"/>
      <c r="H28569" s="1" t="s">
        <v>1052</v>
      </c>
      <c r="I28569" s="8">
        <v>127</v>
      </c>
      <c r="J28569" s="8"/>
      <c r="K28569" s="8">
        <v>12</v>
      </c>
      <c r="L28569" s="8"/>
      <c r="M28569" s="8">
        <v>95</v>
      </c>
      <c r="N28569" s="8">
        <v>20</v>
      </c>
      <c r="O28569" s="8"/>
      <c r="P28569" s="8">
        <v>0</v>
      </c>
    </row>
    <row r="28570" spans="1:17" x14ac:dyDescent="0.25">
      <c r="A28570" s="37">
        <v>42627</v>
      </c>
      <c r="B28570" s="4">
        <f t="shared" si="1345"/>
        <v>38</v>
      </c>
      <c r="C28570" s="4">
        <f t="shared" si="1344"/>
        <v>9</v>
      </c>
      <c r="D28570" s="4">
        <f t="shared" si="1346"/>
        <v>2016</v>
      </c>
      <c r="E28570" s="1" t="s">
        <v>65</v>
      </c>
      <c r="F28570" s="2" t="s">
        <v>68</v>
      </c>
      <c r="G28570" s="2"/>
      <c r="H28570" s="1" t="s">
        <v>1052</v>
      </c>
      <c r="I28570" s="8">
        <v>15</v>
      </c>
      <c r="J28570" s="8"/>
      <c r="K28570" s="8"/>
      <c r="L28570" s="8"/>
      <c r="M28570" s="8"/>
      <c r="N28570" s="8">
        <v>15</v>
      </c>
      <c r="O28570" s="8"/>
      <c r="P28570" s="8">
        <v>0</v>
      </c>
      <c r="Q28570" s="1" t="s">
        <v>1093</v>
      </c>
    </row>
    <row r="28571" spans="1:17" x14ac:dyDescent="0.25">
      <c r="A28571" s="37">
        <v>42627</v>
      </c>
      <c r="B28571" s="4">
        <f t="shared" si="1345"/>
        <v>38</v>
      </c>
      <c r="C28571" s="4">
        <f t="shared" si="1344"/>
        <v>9</v>
      </c>
      <c r="D28571" s="4">
        <f t="shared" si="1346"/>
        <v>2016</v>
      </c>
      <c r="E28571" s="1" t="s">
        <v>65</v>
      </c>
      <c r="F28571" s="2" t="s">
        <v>69</v>
      </c>
      <c r="G28571" s="2"/>
      <c r="H28571" s="1" t="s">
        <v>1052</v>
      </c>
      <c r="I28571" s="8">
        <v>0</v>
      </c>
      <c r="J28571" s="8"/>
      <c r="K28571" s="8"/>
      <c r="L28571" s="8"/>
      <c r="M28571" s="8"/>
      <c r="N28571" s="8"/>
      <c r="O28571" s="8"/>
      <c r="P28571" s="8">
        <v>0</v>
      </c>
    </row>
    <row r="28572" spans="1:17" x14ac:dyDescent="0.25">
      <c r="A28572" s="37">
        <v>42627</v>
      </c>
      <c r="B28572" s="4">
        <f t="shared" si="1345"/>
        <v>38</v>
      </c>
      <c r="C28572" s="4">
        <f t="shared" si="1344"/>
        <v>9</v>
      </c>
      <c r="D28572" s="4">
        <f t="shared" si="1346"/>
        <v>2016</v>
      </c>
      <c r="E28572" s="1" t="s">
        <v>65</v>
      </c>
      <c r="F28572" s="2" t="s">
        <v>70</v>
      </c>
      <c r="G28572" s="2"/>
      <c r="H28572" s="1" t="s">
        <v>1052</v>
      </c>
      <c r="I28572" s="8">
        <v>45</v>
      </c>
      <c r="J28572" s="8">
        <v>8</v>
      </c>
      <c r="K28572" s="8">
        <v>5</v>
      </c>
      <c r="L28572" s="8"/>
      <c r="M28572" s="8">
        <v>12</v>
      </c>
      <c r="N28572" s="8">
        <v>20</v>
      </c>
      <c r="O28572" s="8"/>
      <c r="P28572" s="8">
        <v>0</v>
      </c>
    </row>
    <row r="28573" spans="1:17" x14ac:dyDescent="0.25">
      <c r="A28573" s="37">
        <v>42627</v>
      </c>
      <c r="B28573" s="4">
        <f t="shared" si="1345"/>
        <v>38</v>
      </c>
      <c r="C28573" s="4">
        <f t="shared" si="1344"/>
        <v>9</v>
      </c>
      <c r="D28573" s="4">
        <f t="shared" si="1346"/>
        <v>2016</v>
      </c>
      <c r="E28573" s="1" t="s">
        <v>71</v>
      </c>
      <c r="F28573" s="2" t="s">
        <v>72</v>
      </c>
      <c r="G28573" s="2"/>
      <c r="H28573" s="1" t="s">
        <v>1052</v>
      </c>
      <c r="I28573" s="8">
        <v>149</v>
      </c>
      <c r="J28573" s="8"/>
      <c r="K28573" s="8"/>
      <c r="L28573" s="8"/>
      <c r="M28573" s="8">
        <v>20</v>
      </c>
      <c r="N28573" s="8">
        <v>129</v>
      </c>
      <c r="O28573" s="8"/>
      <c r="P28573" s="8" t="s">
        <v>1955</v>
      </c>
      <c r="Q28573" s="1" t="s">
        <v>1220</v>
      </c>
    </row>
    <row r="28574" spans="1:17" x14ac:dyDescent="0.25">
      <c r="A28574" s="37">
        <v>42627</v>
      </c>
      <c r="B28574" s="4">
        <f t="shared" si="1345"/>
        <v>38</v>
      </c>
      <c r="C28574" s="4">
        <f t="shared" si="1344"/>
        <v>9</v>
      </c>
      <c r="D28574" s="4">
        <f t="shared" si="1346"/>
        <v>2016</v>
      </c>
      <c r="E28574" s="1" t="s">
        <v>71</v>
      </c>
      <c r="F28574" s="2" t="s">
        <v>74</v>
      </c>
      <c r="G28574" s="2"/>
      <c r="H28574" s="1" t="s">
        <v>1052</v>
      </c>
      <c r="I28574" s="8">
        <v>120</v>
      </c>
      <c r="J28574" s="8">
        <v>17</v>
      </c>
      <c r="K28574" s="8">
        <v>56</v>
      </c>
      <c r="L28574" s="8"/>
      <c r="M28574" s="8"/>
      <c r="N28574" s="8">
        <v>47</v>
      </c>
      <c r="O28574" s="8"/>
      <c r="P28574" s="8" t="s">
        <v>1956</v>
      </c>
      <c r="Q28574" s="1" t="s">
        <v>1139</v>
      </c>
    </row>
    <row r="28575" spans="1:17" x14ac:dyDescent="0.25">
      <c r="A28575" s="37">
        <v>42627</v>
      </c>
      <c r="B28575" s="4">
        <f t="shared" si="1345"/>
        <v>38</v>
      </c>
      <c r="C28575" s="4">
        <f t="shared" si="1344"/>
        <v>9</v>
      </c>
      <c r="D28575" s="4">
        <f t="shared" si="1346"/>
        <v>2016</v>
      </c>
      <c r="E28575" s="1" t="s">
        <v>71</v>
      </c>
      <c r="F28575" s="2" t="s">
        <v>75</v>
      </c>
      <c r="G28575" s="2"/>
      <c r="H28575" s="1" t="s">
        <v>1052</v>
      </c>
      <c r="I28575" s="8">
        <v>59</v>
      </c>
      <c r="J28575" s="8"/>
      <c r="K28575" s="8">
        <v>1</v>
      </c>
      <c r="L28575" s="8"/>
      <c r="M28575" s="8"/>
      <c r="N28575" s="8">
        <v>58</v>
      </c>
      <c r="O28575" s="8"/>
      <c r="P28575" s="8">
        <v>0</v>
      </c>
      <c r="Q28575" s="1" t="s">
        <v>1122</v>
      </c>
    </row>
    <row r="28576" spans="1:17" x14ac:dyDescent="0.25">
      <c r="A28576" s="37">
        <v>42627</v>
      </c>
      <c r="B28576" s="4">
        <f t="shared" si="1345"/>
        <v>38</v>
      </c>
      <c r="C28576" s="4">
        <f t="shared" si="1344"/>
        <v>9</v>
      </c>
      <c r="D28576" s="4">
        <f t="shared" si="1346"/>
        <v>2016</v>
      </c>
      <c r="E28576" s="1" t="s">
        <v>71</v>
      </c>
      <c r="F28576" s="2" t="s">
        <v>76</v>
      </c>
      <c r="G28576" s="2"/>
      <c r="H28576" s="1" t="s">
        <v>1052</v>
      </c>
      <c r="I28576" s="8">
        <v>57</v>
      </c>
      <c r="J28576" s="8">
        <v>2</v>
      </c>
      <c r="K28576" s="8">
        <v>55</v>
      </c>
      <c r="L28576" s="8"/>
      <c r="M28576" s="8"/>
      <c r="N28576" s="8"/>
      <c r="O28576" s="8"/>
      <c r="P28576" s="8">
        <v>0</v>
      </c>
      <c r="Q28576" s="1" t="s">
        <v>1070</v>
      </c>
    </row>
    <row r="28577" spans="1:17" x14ac:dyDescent="0.25">
      <c r="A28577" s="37">
        <v>42627</v>
      </c>
      <c r="B28577" s="4">
        <f t="shared" si="1345"/>
        <v>38</v>
      </c>
      <c r="C28577" s="4">
        <f t="shared" si="1344"/>
        <v>9</v>
      </c>
      <c r="D28577" s="4">
        <f t="shared" si="1346"/>
        <v>2016</v>
      </c>
      <c r="E28577" s="1" t="s">
        <v>71</v>
      </c>
      <c r="F28577" s="2" t="s">
        <v>77</v>
      </c>
      <c r="G28577" s="2"/>
      <c r="H28577" s="1" t="s">
        <v>1052</v>
      </c>
      <c r="I28577" s="8">
        <v>78</v>
      </c>
      <c r="J28577" s="8"/>
      <c r="K28577" s="8">
        <v>10</v>
      </c>
      <c r="L28577" s="8"/>
      <c r="M28577" s="8"/>
      <c r="N28577" s="8">
        <v>68</v>
      </c>
      <c r="O28577" s="8"/>
      <c r="P28577" s="8" t="s">
        <v>102</v>
      </c>
      <c r="Q28577" s="1" t="s">
        <v>1070</v>
      </c>
    </row>
    <row r="28578" spans="1:17" x14ac:dyDescent="0.25">
      <c r="A28578" s="37">
        <v>42628</v>
      </c>
      <c r="B28578" s="4">
        <f t="shared" si="1345"/>
        <v>38</v>
      </c>
      <c r="C28578" s="4">
        <f t="shared" si="1344"/>
        <v>9</v>
      </c>
      <c r="D28578" s="4">
        <f t="shared" si="1346"/>
        <v>2016</v>
      </c>
      <c r="E28578" s="1" t="s">
        <v>11</v>
      </c>
      <c r="F28578" s="2" t="s">
        <v>12</v>
      </c>
      <c r="G28578" s="2" t="s">
        <v>13</v>
      </c>
      <c r="H28578" s="1" t="s">
        <v>1050</v>
      </c>
      <c r="I28578" s="8">
        <v>255</v>
      </c>
      <c r="J28578" s="8"/>
      <c r="K28578" s="8">
        <v>130</v>
      </c>
      <c r="L28578" s="8"/>
      <c r="M28578" s="8"/>
      <c r="N28578" s="8">
        <v>125</v>
      </c>
      <c r="O28578" s="8"/>
      <c r="P28578" s="8">
        <v>0</v>
      </c>
    </row>
    <row r="28579" spans="1:17" x14ac:dyDescent="0.25">
      <c r="A28579" s="37">
        <v>42628</v>
      </c>
      <c r="B28579" s="4">
        <f t="shared" si="1345"/>
        <v>38</v>
      </c>
      <c r="C28579" s="4">
        <f t="shared" si="1344"/>
        <v>9</v>
      </c>
      <c r="D28579" s="4">
        <f t="shared" si="1346"/>
        <v>2016</v>
      </c>
      <c r="E28579" s="1" t="s">
        <v>11</v>
      </c>
      <c r="F28579" s="2" t="s">
        <v>14</v>
      </c>
      <c r="G28579" s="2" t="s">
        <v>15</v>
      </c>
      <c r="H28579" s="1" t="s">
        <v>1050</v>
      </c>
      <c r="I28579" s="8">
        <v>0</v>
      </c>
      <c r="J28579" s="8"/>
      <c r="K28579" s="8"/>
      <c r="L28579" s="8"/>
      <c r="M28579" s="8"/>
      <c r="N28579" s="8"/>
      <c r="O28579" s="8"/>
      <c r="P28579" s="8">
        <v>0</v>
      </c>
    </row>
    <row r="28580" spans="1:17" x14ac:dyDescent="0.25">
      <c r="A28580" s="37">
        <v>42628</v>
      </c>
      <c r="B28580" s="4">
        <f t="shared" si="1345"/>
        <v>38</v>
      </c>
      <c r="C28580" s="4">
        <f t="shared" si="1344"/>
        <v>9</v>
      </c>
      <c r="D28580" s="4">
        <f t="shared" si="1346"/>
        <v>2016</v>
      </c>
      <c r="E28580" s="1" t="s">
        <v>11</v>
      </c>
      <c r="F28580" s="2" t="s">
        <v>16</v>
      </c>
      <c r="G28580" s="2" t="s">
        <v>15</v>
      </c>
      <c r="H28580" s="1" t="s">
        <v>1050</v>
      </c>
      <c r="I28580" s="8">
        <v>190</v>
      </c>
      <c r="J28580" s="8"/>
      <c r="K28580" s="8">
        <v>45</v>
      </c>
      <c r="L28580" s="8"/>
      <c r="M28580" s="8"/>
      <c r="N28580" s="8">
        <v>145</v>
      </c>
      <c r="O28580" s="8"/>
      <c r="P28580" s="8">
        <v>0</v>
      </c>
    </row>
    <row r="28581" spans="1:17" x14ac:dyDescent="0.25">
      <c r="A28581" s="37">
        <v>42628</v>
      </c>
      <c r="B28581" s="4">
        <f t="shared" si="1345"/>
        <v>38</v>
      </c>
      <c r="C28581" s="4">
        <f t="shared" si="1344"/>
        <v>9</v>
      </c>
      <c r="D28581" s="4">
        <f t="shared" si="1346"/>
        <v>2016</v>
      </c>
      <c r="E28581" s="1" t="s">
        <v>11</v>
      </c>
      <c r="F28581" s="2" t="s">
        <v>17</v>
      </c>
      <c r="G28581" s="2" t="s">
        <v>15</v>
      </c>
      <c r="H28581" s="1" t="s">
        <v>1050</v>
      </c>
      <c r="I28581" s="8">
        <v>88</v>
      </c>
      <c r="J28581" s="8">
        <v>27</v>
      </c>
      <c r="K28581" s="8">
        <v>45</v>
      </c>
      <c r="L28581" s="8">
        <v>16</v>
      </c>
      <c r="M28581" s="8"/>
      <c r="N28581" s="8"/>
      <c r="O28581" s="8"/>
      <c r="P28581" s="8">
        <v>0</v>
      </c>
    </row>
    <row r="28582" spans="1:17" x14ac:dyDescent="0.25">
      <c r="A28582" s="37">
        <v>42628</v>
      </c>
      <c r="B28582" s="4">
        <f t="shared" si="1345"/>
        <v>38</v>
      </c>
      <c r="C28582" s="4">
        <f t="shared" si="1344"/>
        <v>9</v>
      </c>
      <c r="D28582" s="4">
        <f t="shared" si="1346"/>
        <v>2016</v>
      </c>
      <c r="E28582" s="1" t="s">
        <v>11</v>
      </c>
      <c r="F28582" s="2" t="s">
        <v>18</v>
      </c>
      <c r="G28582" s="2" t="s">
        <v>19</v>
      </c>
      <c r="H28582" s="1" t="s">
        <v>1050</v>
      </c>
      <c r="I28582" s="8">
        <v>255</v>
      </c>
      <c r="J28582" s="8">
        <v>5</v>
      </c>
      <c r="K28582" s="8">
        <v>200</v>
      </c>
      <c r="L28582" s="8"/>
      <c r="M28582" s="8"/>
      <c r="N28582" s="8">
        <v>50</v>
      </c>
      <c r="O28582" s="8"/>
      <c r="P28582" s="8">
        <v>0</v>
      </c>
    </row>
    <row r="28583" spans="1:17" x14ac:dyDescent="0.25">
      <c r="A28583" s="37">
        <v>42628</v>
      </c>
      <c r="B28583" s="4">
        <f t="shared" si="1345"/>
        <v>38</v>
      </c>
      <c r="C28583" s="4">
        <f t="shared" si="1344"/>
        <v>9</v>
      </c>
      <c r="D28583" s="4">
        <f t="shared" si="1346"/>
        <v>2016</v>
      </c>
      <c r="E28583" s="1" t="s">
        <v>11</v>
      </c>
      <c r="F28583" s="2" t="s">
        <v>20</v>
      </c>
      <c r="G28583" s="2" t="s">
        <v>19</v>
      </c>
      <c r="H28583" s="1" t="s">
        <v>1050</v>
      </c>
      <c r="I28583" s="8">
        <v>90</v>
      </c>
      <c r="J28583" s="8"/>
      <c r="K28583" s="8">
        <v>73</v>
      </c>
      <c r="L28583" s="8">
        <v>17</v>
      </c>
      <c r="M28583" s="8"/>
      <c r="N28583" s="8"/>
      <c r="O28583" s="8"/>
      <c r="P28583" s="8">
        <v>0</v>
      </c>
    </row>
    <row r="28584" spans="1:17" x14ac:dyDescent="0.25">
      <c r="A28584" s="37">
        <v>42628</v>
      </c>
      <c r="B28584" s="4">
        <f t="shared" si="1345"/>
        <v>38</v>
      </c>
      <c r="C28584" s="4">
        <f t="shared" si="1344"/>
        <v>9</v>
      </c>
      <c r="D28584" s="4">
        <f t="shared" si="1346"/>
        <v>2016</v>
      </c>
      <c r="E28584" s="1" t="s">
        <v>11</v>
      </c>
      <c r="F28584" s="2" t="s">
        <v>21</v>
      </c>
      <c r="G28584" s="2" t="s">
        <v>19</v>
      </c>
      <c r="H28584" s="1" t="s">
        <v>1050</v>
      </c>
      <c r="I28584" s="8">
        <v>100</v>
      </c>
      <c r="J28584" s="8"/>
      <c r="K28584" s="8"/>
      <c r="L28584" s="8"/>
      <c r="M28584" s="8"/>
      <c r="N28584" s="8">
        <v>100</v>
      </c>
      <c r="O28584" s="8"/>
      <c r="P28584" s="8">
        <v>0</v>
      </c>
    </row>
    <row r="28585" spans="1:17" x14ac:dyDescent="0.25">
      <c r="A28585" s="37">
        <v>42628</v>
      </c>
      <c r="B28585" s="4">
        <f t="shared" si="1345"/>
        <v>38</v>
      </c>
      <c r="C28585" s="4">
        <f t="shared" si="1344"/>
        <v>9</v>
      </c>
      <c r="D28585" s="4">
        <f t="shared" si="1346"/>
        <v>2016</v>
      </c>
      <c r="E28585" s="1" t="s">
        <v>11</v>
      </c>
      <c r="F28585" s="2" t="s">
        <v>22</v>
      </c>
      <c r="G28585" s="2" t="s">
        <v>19</v>
      </c>
      <c r="H28585" s="1" t="s">
        <v>1050</v>
      </c>
      <c r="I28585" s="8">
        <v>360</v>
      </c>
      <c r="J28585" s="8"/>
      <c r="K28585" s="8">
        <v>120</v>
      </c>
      <c r="L28585" s="8"/>
      <c r="M28585" s="8"/>
      <c r="N28585" s="8">
        <v>240</v>
      </c>
      <c r="O28585" s="8"/>
      <c r="P28585" s="8">
        <v>0</v>
      </c>
    </row>
    <row r="28586" spans="1:17" x14ac:dyDescent="0.25">
      <c r="A28586" s="37">
        <v>42628</v>
      </c>
      <c r="B28586" s="4">
        <f t="shared" si="1345"/>
        <v>38</v>
      </c>
      <c r="C28586" s="4">
        <f t="shared" si="1344"/>
        <v>9</v>
      </c>
      <c r="D28586" s="4">
        <f t="shared" si="1346"/>
        <v>2016</v>
      </c>
      <c r="E28586" s="1" t="s">
        <v>11</v>
      </c>
      <c r="F28586" s="2" t="s">
        <v>23</v>
      </c>
      <c r="G28586" s="2" t="s">
        <v>19</v>
      </c>
      <c r="H28586" s="1" t="s">
        <v>1050</v>
      </c>
      <c r="I28586" s="8">
        <v>180</v>
      </c>
      <c r="J28586" s="8"/>
      <c r="K28586" s="8">
        <v>90</v>
      </c>
      <c r="L28586" s="8"/>
      <c r="M28586" s="8"/>
      <c r="N28586" s="8">
        <v>90</v>
      </c>
      <c r="O28586" s="8"/>
      <c r="P28586" s="8">
        <v>0</v>
      </c>
    </row>
    <row r="28587" spans="1:17" x14ac:dyDescent="0.25">
      <c r="A28587" s="37">
        <v>42628</v>
      </c>
      <c r="B28587" s="4">
        <f t="shared" si="1345"/>
        <v>38</v>
      </c>
      <c r="C28587" s="4">
        <f t="shared" si="1344"/>
        <v>9</v>
      </c>
      <c r="D28587" s="4">
        <f t="shared" si="1346"/>
        <v>2016</v>
      </c>
      <c r="E28587" s="1" t="s">
        <v>11</v>
      </c>
      <c r="F28587" s="2" t="s">
        <v>24</v>
      </c>
      <c r="G28587" s="2" t="s">
        <v>19</v>
      </c>
      <c r="H28587" s="1" t="s">
        <v>1050</v>
      </c>
      <c r="I28587" s="8">
        <v>365</v>
      </c>
      <c r="J28587" s="8"/>
      <c r="K28587" s="8">
        <v>76</v>
      </c>
      <c r="L28587" s="8"/>
      <c r="M28587" s="8"/>
      <c r="N28587" s="8">
        <v>289</v>
      </c>
      <c r="O28587" s="8"/>
      <c r="P28587" s="8">
        <v>0</v>
      </c>
    </row>
    <row r="28588" spans="1:17" x14ac:dyDescent="0.25">
      <c r="A28588" s="37">
        <v>42628</v>
      </c>
      <c r="B28588" s="4">
        <f t="shared" si="1345"/>
        <v>38</v>
      </c>
      <c r="C28588" s="4">
        <f t="shared" si="1344"/>
        <v>9</v>
      </c>
      <c r="D28588" s="4">
        <f t="shared" si="1346"/>
        <v>2016</v>
      </c>
      <c r="E28588" s="1" t="s">
        <v>11</v>
      </c>
      <c r="F28588" s="2" t="s">
        <v>1401</v>
      </c>
      <c r="G28588" s="2" t="s">
        <v>26</v>
      </c>
      <c r="H28588" s="1" t="s">
        <v>1050</v>
      </c>
      <c r="I28588" s="8">
        <v>560</v>
      </c>
      <c r="J28588" s="8"/>
      <c r="K28588" s="8">
        <v>200</v>
      </c>
      <c r="L28588" s="8"/>
      <c r="M28588" s="8"/>
      <c r="N28588" s="8">
        <v>360</v>
      </c>
      <c r="O28588" s="8"/>
      <c r="P28588" s="8">
        <v>0</v>
      </c>
    </row>
    <row r="28589" spans="1:17" x14ac:dyDescent="0.25">
      <c r="A28589" s="37">
        <v>42628</v>
      </c>
      <c r="B28589" s="4">
        <f t="shared" si="1345"/>
        <v>38</v>
      </c>
      <c r="C28589" s="4">
        <f t="shared" ref="C28589:C28652" si="1347">MONTH(A28589)</f>
        <v>9</v>
      </c>
      <c r="D28589" s="4">
        <f t="shared" si="1346"/>
        <v>2016</v>
      </c>
      <c r="E28589" s="1" t="s">
        <v>11</v>
      </c>
      <c r="F28589" s="2" t="s">
        <v>28</v>
      </c>
      <c r="G28589" s="2" t="s">
        <v>26</v>
      </c>
      <c r="H28589" s="1" t="s">
        <v>1050</v>
      </c>
      <c r="I28589" s="8">
        <v>210</v>
      </c>
      <c r="J28589" s="8"/>
      <c r="K28589" s="8"/>
      <c r="L28589" s="8"/>
      <c r="M28589" s="8"/>
      <c r="N28589" s="8">
        <v>210</v>
      </c>
      <c r="O28589" s="8"/>
      <c r="P28589" s="8">
        <v>0</v>
      </c>
    </row>
    <row r="28590" spans="1:17" x14ac:dyDescent="0.25">
      <c r="A28590" s="37">
        <v>42628</v>
      </c>
      <c r="B28590" s="4">
        <f t="shared" si="1345"/>
        <v>38</v>
      </c>
      <c r="C28590" s="4">
        <f t="shared" si="1347"/>
        <v>9</v>
      </c>
      <c r="D28590" s="4">
        <f t="shared" si="1346"/>
        <v>2016</v>
      </c>
      <c r="E28590" s="1" t="s">
        <v>11</v>
      </c>
      <c r="F28590" s="2" t="s">
        <v>27</v>
      </c>
      <c r="G28590" s="2" t="s">
        <v>26</v>
      </c>
      <c r="H28590" s="1" t="s">
        <v>1050</v>
      </c>
      <c r="I28590" s="8">
        <v>65</v>
      </c>
      <c r="J28590" s="8"/>
      <c r="K28590" s="8">
        <v>60</v>
      </c>
      <c r="L28590" s="8"/>
      <c r="M28590" s="8"/>
      <c r="N28590" s="8">
        <v>5</v>
      </c>
      <c r="O28590" s="8"/>
      <c r="P28590" s="8">
        <v>0</v>
      </c>
    </row>
    <row r="28591" spans="1:17" x14ac:dyDescent="0.25">
      <c r="A28591" s="37">
        <v>42628</v>
      </c>
      <c r="B28591" s="4">
        <f t="shared" si="1345"/>
        <v>38</v>
      </c>
      <c r="C28591" s="4">
        <f t="shared" si="1347"/>
        <v>9</v>
      </c>
      <c r="D28591" s="4">
        <f t="shared" si="1346"/>
        <v>2016</v>
      </c>
      <c r="E28591" s="1" t="s">
        <v>11</v>
      </c>
      <c r="F28591" s="2" t="s">
        <v>1946</v>
      </c>
      <c r="G28591" s="2" t="s">
        <v>30</v>
      </c>
      <c r="H28591" s="1" t="s">
        <v>1051</v>
      </c>
      <c r="I28591" s="8">
        <v>17</v>
      </c>
      <c r="J28591" s="8">
        <v>17</v>
      </c>
      <c r="K28591" s="8"/>
      <c r="L28591" s="8"/>
      <c r="M28591" s="8"/>
      <c r="N28591" s="8"/>
      <c r="O28591" s="8"/>
      <c r="P28591" s="8">
        <v>0</v>
      </c>
    </row>
    <row r="28592" spans="1:17" x14ac:dyDescent="0.25">
      <c r="A28592" s="37">
        <v>42628</v>
      </c>
      <c r="B28592" s="4">
        <f t="shared" si="1345"/>
        <v>38</v>
      </c>
      <c r="C28592" s="4">
        <f t="shared" si="1347"/>
        <v>9</v>
      </c>
      <c r="D28592" s="4">
        <f t="shared" si="1346"/>
        <v>2016</v>
      </c>
      <c r="E28592" s="1" t="s">
        <v>11</v>
      </c>
      <c r="F28592" s="2" t="s">
        <v>33</v>
      </c>
      <c r="G28592" s="2" t="s">
        <v>32</v>
      </c>
      <c r="H28592" s="1" t="s">
        <v>1051</v>
      </c>
      <c r="I28592" s="8">
        <v>81</v>
      </c>
      <c r="J28592" s="8"/>
      <c r="K28592" s="8">
        <v>72</v>
      </c>
      <c r="L28592" s="8"/>
      <c r="M28592" s="8"/>
      <c r="N28592" s="8">
        <v>9</v>
      </c>
      <c r="O28592" s="8"/>
      <c r="P28592" s="8">
        <v>0</v>
      </c>
      <c r="Q28592" s="1" t="s">
        <v>1957</v>
      </c>
    </row>
    <row r="28593" spans="1:17" x14ac:dyDescent="0.25">
      <c r="A28593" s="37">
        <v>42628</v>
      </c>
      <c r="B28593" s="4">
        <f t="shared" ref="B28593:B28656" si="1348">WEEKNUM(A28593)</f>
        <v>38</v>
      </c>
      <c r="C28593" s="4">
        <f t="shared" si="1347"/>
        <v>9</v>
      </c>
      <c r="D28593" s="4">
        <f t="shared" ref="D28593:D28656" si="1349">YEAR(A28593)</f>
        <v>2016</v>
      </c>
      <c r="E28593" s="1" t="s">
        <v>11</v>
      </c>
      <c r="F28593" s="2" t="s">
        <v>34</v>
      </c>
      <c r="G28593" s="2" t="s">
        <v>35</v>
      </c>
      <c r="H28593" s="1" t="s">
        <v>1051</v>
      </c>
      <c r="I28593" s="8">
        <v>615</v>
      </c>
      <c r="J28593" s="8">
        <v>75</v>
      </c>
      <c r="K28593" s="8">
        <v>125</v>
      </c>
      <c r="L28593" s="8"/>
      <c r="M28593" s="8">
        <v>45</v>
      </c>
      <c r="N28593" s="8">
        <v>370</v>
      </c>
      <c r="O28593" s="8"/>
      <c r="P28593" s="8" t="s">
        <v>1958</v>
      </c>
      <c r="Q28593" s="1" t="s">
        <v>1959</v>
      </c>
    </row>
    <row r="28594" spans="1:17" x14ac:dyDescent="0.25">
      <c r="A28594" s="37">
        <v>42628</v>
      </c>
      <c r="B28594" s="4">
        <f t="shared" si="1348"/>
        <v>38</v>
      </c>
      <c r="C28594" s="4">
        <f t="shared" si="1347"/>
        <v>9</v>
      </c>
      <c r="D28594" s="4">
        <f t="shared" si="1349"/>
        <v>2016</v>
      </c>
      <c r="E28594" s="1" t="s">
        <v>11</v>
      </c>
      <c r="F28594" s="2" t="s">
        <v>27</v>
      </c>
      <c r="G28594" s="2" t="s">
        <v>36</v>
      </c>
      <c r="H28594" s="1" t="s">
        <v>1051</v>
      </c>
      <c r="I28594" s="8">
        <v>110</v>
      </c>
      <c r="J28594" s="8"/>
      <c r="K28594" s="8">
        <v>20</v>
      </c>
      <c r="L28594" s="8"/>
      <c r="M28594" s="8"/>
      <c r="N28594" s="8">
        <v>90</v>
      </c>
      <c r="O28594" s="8"/>
      <c r="P28594" s="8">
        <v>0</v>
      </c>
      <c r="Q28594" s="1" t="s">
        <v>1091</v>
      </c>
    </row>
    <row r="28595" spans="1:17" x14ac:dyDescent="0.25">
      <c r="A28595" s="37">
        <v>42628</v>
      </c>
      <c r="B28595" s="4">
        <f t="shared" si="1348"/>
        <v>38</v>
      </c>
      <c r="C28595" s="4">
        <f t="shared" si="1347"/>
        <v>9</v>
      </c>
      <c r="D28595" s="4">
        <f t="shared" si="1349"/>
        <v>2016</v>
      </c>
      <c r="E28595" s="1" t="s">
        <v>11</v>
      </c>
      <c r="F28595" s="2" t="s">
        <v>37</v>
      </c>
      <c r="G28595" s="2" t="s">
        <v>38</v>
      </c>
      <c r="H28595" s="1" t="s">
        <v>1051</v>
      </c>
      <c r="I28595" s="8">
        <v>81</v>
      </c>
      <c r="J28595" s="8"/>
      <c r="K28595" s="8">
        <v>70</v>
      </c>
      <c r="L28595" s="8"/>
      <c r="M28595" s="8">
        <v>11</v>
      </c>
      <c r="N28595" s="8"/>
      <c r="O28595" s="8"/>
      <c r="P28595" s="8">
        <v>0</v>
      </c>
      <c r="Q28595" s="1" t="s">
        <v>1960</v>
      </c>
    </row>
    <row r="28596" spans="1:17" x14ac:dyDescent="0.25">
      <c r="A28596" s="37">
        <v>42628</v>
      </c>
      <c r="B28596" s="4">
        <f t="shared" si="1348"/>
        <v>38</v>
      </c>
      <c r="C28596" s="4">
        <f t="shared" si="1347"/>
        <v>9</v>
      </c>
      <c r="D28596" s="4">
        <f t="shared" si="1349"/>
        <v>2016</v>
      </c>
      <c r="E28596" s="1" t="s">
        <v>40</v>
      </c>
      <c r="F28596" s="2" t="s">
        <v>1946</v>
      </c>
      <c r="G28596" s="2" t="s">
        <v>42</v>
      </c>
      <c r="H28596" s="1" t="s">
        <v>1052</v>
      </c>
      <c r="I28596" s="8">
        <v>0</v>
      </c>
      <c r="J28596" s="8">
        <v>0</v>
      </c>
      <c r="K28596" s="8"/>
      <c r="L28596" s="8"/>
      <c r="M28596" s="8"/>
      <c r="N28596" s="8"/>
      <c r="O28596" s="8"/>
      <c r="P28596" s="8">
        <v>0</v>
      </c>
    </row>
    <row r="28597" spans="1:17" x14ac:dyDescent="0.25">
      <c r="A28597" s="37">
        <v>42628</v>
      </c>
      <c r="B28597" s="4">
        <f t="shared" si="1348"/>
        <v>38</v>
      </c>
      <c r="C28597" s="4">
        <f t="shared" si="1347"/>
        <v>9</v>
      </c>
      <c r="D28597" s="4">
        <f t="shared" si="1349"/>
        <v>2016</v>
      </c>
      <c r="E28597" s="1" t="s">
        <v>40</v>
      </c>
      <c r="F28597" s="2" t="s">
        <v>1946</v>
      </c>
      <c r="G28597" s="2" t="s">
        <v>43</v>
      </c>
      <c r="H28597" s="1" t="s">
        <v>1052</v>
      </c>
      <c r="I28597" s="8">
        <v>4</v>
      </c>
      <c r="J28597" s="8">
        <v>4</v>
      </c>
      <c r="K28597" s="8"/>
      <c r="L28597" s="8"/>
      <c r="M28597" s="8"/>
      <c r="N28597" s="8"/>
      <c r="O28597" s="8"/>
      <c r="P28597" s="8">
        <v>0</v>
      </c>
    </row>
    <row r="28598" spans="1:17" x14ac:dyDescent="0.25">
      <c r="A28598" s="37">
        <v>42628</v>
      </c>
      <c r="B28598" s="4">
        <f t="shared" si="1348"/>
        <v>38</v>
      </c>
      <c r="C28598" s="4">
        <f t="shared" si="1347"/>
        <v>9</v>
      </c>
      <c r="D28598" s="4">
        <f t="shared" si="1349"/>
        <v>2016</v>
      </c>
      <c r="E28598" s="1" t="s">
        <v>40</v>
      </c>
      <c r="F28598" s="2" t="s">
        <v>44</v>
      </c>
      <c r="G28598" s="2" t="s">
        <v>45</v>
      </c>
      <c r="H28598" s="1" t="s">
        <v>1052</v>
      </c>
      <c r="I28598" s="8">
        <v>8</v>
      </c>
      <c r="J28598" s="8">
        <v>8</v>
      </c>
      <c r="K28598" s="8"/>
      <c r="L28598" s="8"/>
      <c r="M28598" s="8"/>
      <c r="N28598" s="8"/>
      <c r="O28598" s="8"/>
      <c r="P28598" s="8">
        <v>0</v>
      </c>
    </row>
    <row r="28599" spans="1:17" x14ac:dyDescent="0.25">
      <c r="A28599" s="37">
        <v>42628</v>
      </c>
      <c r="B28599" s="4">
        <f t="shared" si="1348"/>
        <v>38</v>
      </c>
      <c r="C28599" s="4">
        <f t="shared" si="1347"/>
        <v>9</v>
      </c>
      <c r="D28599" s="4">
        <f t="shared" si="1349"/>
        <v>2016</v>
      </c>
      <c r="E28599" s="1" t="s">
        <v>40</v>
      </c>
      <c r="F28599" s="2" t="s">
        <v>46</v>
      </c>
      <c r="G28599" s="2" t="s">
        <v>47</v>
      </c>
      <c r="H28599" s="1" t="s">
        <v>1052</v>
      </c>
      <c r="I28599" s="8">
        <v>17</v>
      </c>
      <c r="J28599" s="8">
        <v>17</v>
      </c>
      <c r="K28599" s="8"/>
      <c r="L28599" s="8"/>
      <c r="M28599" s="8"/>
      <c r="N28599" s="8"/>
      <c r="O28599" s="8"/>
      <c r="P28599" s="8">
        <v>0</v>
      </c>
    </row>
    <row r="28600" spans="1:17" x14ac:dyDescent="0.25">
      <c r="A28600" s="37">
        <v>42628</v>
      </c>
      <c r="B28600" s="4">
        <f t="shared" si="1348"/>
        <v>38</v>
      </c>
      <c r="C28600" s="4">
        <f t="shared" si="1347"/>
        <v>9</v>
      </c>
      <c r="D28600" s="4">
        <f t="shared" si="1349"/>
        <v>2016</v>
      </c>
      <c r="E28600" s="1" t="s">
        <v>40</v>
      </c>
      <c r="F28600" s="2" t="s">
        <v>48</v>
      </c>
      <c r="G28600" s="2" t="s">
        <v>49</v>
      </c>
      <c r="H28600" s="1" t="s">
        <v>1052</v>
      </c>
      <c r="I28600" s="8">
        <v>0</v>
      </c>
      <c r="J28600" s="8">
        <v>0</v>
      </c>
      <c r="K28600" s="8"/>
      <c r="L28600" s="8"/>
      <c r="M28600" s="8"/>
      <c r="N28600" s="8"/>
      <c r="O28600" s="8"/>
      <c r="P28600" s="8">
        <v>0</v>
      </c>
    </row>
    <row r="28601" spans="1:17" x14ac:dyDescent="0.25">
      <c r="A28601" s="37">
        <v>42628</v>
      </c>
      <c r="B28601" s="4">
        <f t="shared" si="1348"/>
        <v>38</v>
      </c>
      <c r="C28601" s="4">
        <f t="shared" si="1347"/>
        <v>9</v>
      </c>
      <c r="D28601" s="4">
        <f t="shared" si="1349"/>
        <v>2016</v>
      </c>
      <c r="E28601" s="1" t="s">
        <v>40</v>
      </c>
      <c r="F28601" s="2" t="s">
        <v>48</v>
      </c>
      <c r="G28601" s="2" t="s">
        <v>50</v>
      </c>
      <c r="H28601" s="1" t="s">
        <v>1052</v>
      </c>
      <c r="I28601" s="8">
        <v>0</v>
      </c>
      <c r="J28601" s="8">
        <v>0</v>
      </c>
      <c r="K28601" s="8"/>
      <c r="L28601" s="8"/>
      <c r="M28601" s="8"/>
      <c r="N28601" s="8"/>
      <c r="O28601" s="8"/>
      <c r="P28601" s="8">
        <v>0</v>
      </c>
      <c r="Q28601" s="1" t="s">
        <v>1067</v>
      </c>
    </row>
    <row r="28602" spans="1:17" x14ac:dyDescent="0.25">
      <c r="A28602" s="37">
        <v>42628</v>
      </c>
      <c r="B28602" s="4">
        <f t="shared" si="1348"/>
        <v>38</v>
      </c>
      <c r="C28602" s="4">
        <f t="shared" si="1347"/>
        <v>9</v>
      </c>
      <c r="D28602" s="4">
        <f t="shared" si="1349"/>
        <v>2016</v>
      </c>
      <c r="E28602" s="1" t="s">
        <v>40</v>
      </c>
      <c r="F28602" s="2" t="s">
        <v>48</v>
      </c>
      <c r="G28602" s="2" t="s">
        <v>51</v>
      </c>
      <c r="H28602" s="1" t="s">
        <v>1052</v>
      </c>
      <c r="I28602" s="8">
        <v>5</v>
      </c>
      <c r="J28602" s="8">
        <v>5</v>
      </c>
      <c r="K28602" s="8"/>
      <c r="L28602" s="8"/>
      <c r="M28602" s="8"/>
      <c r="N28602" s="8"/>
      <c r="O28602" s="8"/>
      <c r="P28602" s="8">
        <v>0</v>
      </c>
    </row>
    <row r="28603" spans="1:17" x14ac:dyDescent="0.25">
      <c r="A28603" s="37">
        <v>42628</v>
      </c>
      <c r="B28603" s="4">
        <f t="shared" si="1348"/>
        <v>38</v>
      </c>
      <c r="C28603" s="4">
        <f t="shared" si="1347"/>
        <v>9</v>
      </c>
      <c r="D28603" s="4">
        <f t="shared" si="1349"/>
        <v>2016</v>
      </c>
      <c r="E28603" s="1" t="s">
        <v>40</v>
      </c>
      <c r="F28603" s="2" t="s">
        <v>52</v>
      </c>
      <c r="G28603" s="2" t="s">
        <v>1059</v>
      </c>
      <c r="H28603" s="1" t="s">
        <v>1052</v>
      </c>
      <c r="I28603" s="8">
        <v>2</v>
      </c>
      <c r="J28603" s="8">
        <v>2</v>
      </c>
      <c r="K28603" s="8"/>
      <c r="L28603" s="8"/>
      <c r="M28603" s="8"/>
      <c r="N28603" s="8"/>
      <c r="O28603" s="8"/>
      <c r="P28603" s="8">
        <v>0</v>
      </c>
    </row>
    <row r="28604" spans="1:17" x14ac:dyDescent="0.25">
      <c r="A28604" s="37">
        <v>42628</v>
      </c>
      <c r="B28604" s="4">
        <f t="shared" si="1348"/>
        <v>38</v>
      </c>
      <c r="C28604" s="4">
        <f t="shared" si="1347"/>
        <v>9</v>
      </c>
      <c r="D28604" s="4">
        <f t="shared" si="1349"/>
        <v>2016</v>
      </c>
      <c r="E28604" s="1" t="s">
        <v>40</v>
      </c>
      <c r="F28604" s="2" t="s">
        <v>1401</v>
      </c>
      <c r="G28604" s="2" t="s">
        <v>56</v>
      </c>
      <c r="H28604" s="1" t="s">
        <v>1052</v>
      </c>
      <c r="I28604" s="8">
        <v>2</v>
      </c>
      <c r="J28604" s="8">
        <v>2</v>
      </c>
      <c r="K28604" s="8"/>
      <c r="L28604" s="8"/>
      <c r="M28604" s="8"/>
      <c r="N28604" s="8"/>
      <c r="O28604" s="8"/>
      <c r="P28604" s="8">
        <v>0</v>
      </c>
    </row>
    <row r="28605" spans="1:17" x14ac:dyDescent="0.25">
      <c r="A28605" s="37">
        <v>42628</v>
      </c>
      <c r="B28605" s="4">
        <f t="shared" si="1348"/>
        <v>38</v>
      </c>
      <c r="C28605" s="4">
        <f t="shared" si="1347"/>
        <v>9</v>
      </c>
      <c r="D28605" s="4">
        <f t="shared" si="1349"/>
        <v>2016</v>
      </c>
      <c r="E28605" s="1" t="s">
        <v>40</v>
      </c>
      <c r="F28605" s="2" t="s">
        <v>57</v>
      </c>
      <c r="G28605" s="2" t="s">
        <v>58</v>
      </c>
      <c r="H28605" s="1" t="s">
        <v>1052</v>
      </c>
      <c r="I28605" s="8">
        <v>19</v>
      </c>
      <c r="J28605" s="8"/>
      <c r="K28605" s="8">
        <v>19</v>
      </c>
      <c r="L28605" s="8"/>
      <c r="M28605" s="8"/>
      <c r="N28605" s="8"/>
      <c r="O28605" s="8"/>
      <c r="P28605" s="8">
        <v>0</v>
      </c>
    </row>
    <row r="28606" spans="1:17" x14ac:dyDescent="0.25">
      <c r="A28606" s="37">
        <v>42628</v>
      </c>
      <c r="B28606" s="4">
        <f t="shared" si="1348"/>
        <v>38</v>
      </c>
      <c r="C28606" s="4">
        <f t="shared" si="1347"/>
        <v>9</v>
      </c>
      <c r="D28606" s="4">
        <f t="shared" si="1349"/>
        <v>2016</v>
      </c>
      <c r="E28606" s="1" t="s">
        <v>40</v>
      </c>
      <c r="F28606" s="2" t="s">
        <v>1060</v>
      </c>
      <c r="G28606" s="2" t="s">
        <v>60</v>
      </c>
      <c r="H28606" s="1" t="s">
        <v>1052</v>
      </c>
      <c r="I28606" s="8">
        <v>0</v>
      </c>
      <c r="J28606" s="8"/>
      <c r="K28606" s="8">
        <v>0</v>
      </c>
      <c r="L28606" s="8"/>
      <c r="M28606" s="8"/>
      <c r="N28606" s="8"/>
      <c r="O28606" s="8"/>
      <c r="P28606" s="8">
        <v>0</v>
      </c>
    </row>
    <row r="28607" spans="1:17" x14ac:dyDescent="0.25">
      <c r="A28607" s="37">
        <v>42628</v>
      </c>
      <c r="B28607" s="4">
        <f t="shared" si="1348"/>
        <v>38</v>
      </c>
      <c r="C28607" s="4">
        <f t="shared" si="1347"/>
        <v>9</v>
      </c>
      <c r="D28607" s="4">
        <f t="shared" si="1349"/>
        <v>2016</v>
      </c>
      <c r="E28607" s="1" t="s">
        <v>40</v>
      </c>
      <c r="F28607" s="2" t="s">
        <v>61</v>
      </c>
      <c r="G28607" s="2" t="s">
        <v>62</v>
      </c>
      <c r="H28607" s="1" t="s">
        <v>1052</v>
      </c>
      <c r="I28607" s="8">
        <v>38</v>
      </c>
      <c r="J28607" s="8"/>
      <c r="K28607" s="8">
        <v>35</v>
      </c>
      <c r="L28607" s="8"/>
      <c r="M28607" s="8"/>
      <c r="N28607" s="8">
        <v>3</v>
      </c>
      <c r="O28607" s="8"/>
      <c r="P28607" s="8">
        <v>0</v>
      </c>
    </row>
    <row r="28608" spans="1:17" x14ac:dyDescent="0.25">
      <c r="A28608" s="37">
        <v>42628</v>
      </c>
      <c r="B28608" s="4">
        <f t="shared" si="1348"/>
        <v>38</v>
      </c>
      <c r="C28608" s="4">
        <f t="shared" si="1347"/>
        <v>9</v>
      </c>
      <c r="D28608" s="4">
        <f t="shared" si="1349"/>
        <v>2016</v>
      </c>
      <c r="E28608" s="1" t="s">
        <v>40</v>
      </c>
      <c r="F28608" s="2" t="s">
        <v>1061</v>
      </c>
      <c r="G28608" s="2" t="s">
        <v>64</v>
      </c>
      <c r="H28608" s="1" t="s">
        <v>1052</v>
      </c>
      <c r="I28608" s="8">
        <v>69</v>
      </c>
      <c r="J28608" s="8"/>
      <c r="K28608" s="8">
        <v>69</v>
      </c>
      <c r="L28608" s="8"/>
      <c r="M28608" s="8"/>
      <c r="N28608" s="8"/>
      <c r="O28608" s="8"/>
      <c r="P28608" s="8">
        <v>0</v>
      </c>
    </row>
    <row r="28609" spans="1:17" x14ac:dyDescent="0.25">
      <c r="A28609" s="37">
        <v>42628</v>
      </c>
      <c r="B28609" s="4">
        <f t="shared" si="1348"/>
        <v>38</v>
      </c>
      <c r="C28609" s="4">
        <f t="shared" si="1347"/>
        <v>9</v>
      </c>
      <c r="D28609" s="4">
        <f t="shared" si="1349"/>
        <v>2016</v>
      </c>
      <c r="E28609" s="1" t="s">
        <v>40</v>
      </c>
      <c r="F28609" s="2" t="s">
        <v>1062</v>
      </c>
      <c r="G28609" s="2" t="s">
        <v>1063</v>
      </c>
      <c r="H28609" s="1" t="s">
        <v>1052</v>
      </c>
      <c r="I28609" s="8">
        <v>0</v>
      </c>
      <c r="J28609" s="8"/>
      <c r="K28609" s="8"/>
      <c r="L28609" s="8"/>
      <c r="M28609" s="8"/>
      <c r="N28609" s="8"/>
      <c r="O28609" s="8"/>
      <c r="P28609" s="8">
        <v>0</v>
      </c>
      <c r="Q28609" s="1" t="s">
        <v>1067</v>
      </c>
    </row>
    <row r="28610" spans="1:17" x14ac:dyDescent="0.25">
      <c r="A28610" s="37">
        <v>42628</v>
      </c>
      <c r="B28610" s="4">
        <f t="shared" si="1348"/>
        <v>38</v>
      </c>
      <c r="C28610" s="4">
        <f t="shared" si="1347"/>
        <v>9</v>
      </c>
      <c r="D28610" s="4">
        <f t="shared" si="1349"/>
        <v>2016</v>
      </c>
      <c r="E28610" s="1" t="s">
        <v>65</v>
      </c>
      <c r="F28610" s="2" t="s">
        <v>66</v>
      </c>
      <c r="G28610" s="2"/>
      <c r="H28610" s="1" t="s">
        <v>1052</v>
      </c>
      <c r="I28610" s="8">
        <v>147</v>
      </c>
      <c r="J28610" s="8"/>
      <c r="K28610" s="8">
        <v>16</v>
      </c>
      <c r="L28610" s="8"/>
      <c r="M28610" s="8">
        <v>96</v>
      </c>
      <c r="N28610" s="8">
        <v>35</v>
      </c>
      <c r="O28610" s="8"/>
      <c r="P28610" s="8">
        <v>0</v>
      </c>
    </row>
    <row r="28611" spans="1:17" x14ac:dyDescent="0.25">
      <c r="A28611" s="37">
        <v>42628</v>
      </c>
      <c r="B28611" s="4">
        <f t="shared" si="1348"/>
        <v>38</v>
      </c>
      <c r="C28611" s="4">
        <f t="shared" si="1347"/>
        <v>9</v>
      </c>
      <c r="D28611" s="4">
        <f t="shared" si="1349"/>
        <v>2016</v>
      </c>
      <c r="E28611" s="1" t="s">
        <v>65</v>
      </c>
      <c r="F28611" s="2" t="s">
        <v>68</v>
      </c>
      <c r="G28611" s="2"/>
      <c r="H28611" s="1" t="s">
        <v>1052</v>
      </c>
      <c r="I28611" s="8">
        <v>22</v>
      </c>
      <c r="J28611" s="8"/>
      <c r="K28611" s="8"/>
      <c r="L28611" s="8"/>
      <c r="M28611" s="8"/>
      <c r="N28611" s="8">
        <v>20</v>
      </c>
      <c r="O28611" s="8">
        <v>2</v>
      </c>
      <c r="P28611" s="8">
        <v>0</v>
      </c>
    </row>
    <row r="28612" spans="1:17" x14ac:dyDescent="0.25">
      <c r="A28612" s="37">
        <v>42628</v>
      </c>
      <c r="B28612" s="4">
        <f t="shared" si="1348"/>
        <v>38</v>
      </c>
      <c r="C28612" s="4">
        <f t="shared" si="1347"/>
        <v>9</v>
      </c>
      <c r="D28612" s="4">
        <f t="shared" si="1349"/>
        <v>2016</v>
      </c>
      <c r="E28612" s="1" t="s">
        <v>65</v>
      </c>
      <c r="F28612" s="2" t="s">
        <v>69</v>
      </c>
      <c r="G28612" s="2"/>
      <c r="H28612" s="1" t="s">
        <v>1052</v>
      </c>
      <c r="I28612" s="8">
        <v>2</v>
      </c>
      <c r="J28612" s="8"/>
      <c r="K28612" s="8"/>
      <c r="L28612" s="8"/>
      <c r="M28612" s="8"/>
      <c r="N28612" s="8"/>
      <c r="O28612" s="8">
        <v>2</v>
      </c>
      <c r="P28612" s="8">
        <v>0</v>
      </c>
    </row>
    <row r="28613" spans="1:17" x14ac:dyDescent="0.25">
      <c r="A28613" s="37">
        <v>42628</v>
      </c>
      <c r="B28613" s="4">
        <f t="shared" si="1348"/>
        <v>38</v>
      </c>
      <c r="C28613" s="4">
        <f t="shared" si="1347"/>
        <v>9</v>
      </c>
      <c r="D28613" s="4">
        <f t="shared" si="1349"/>
        <v>2016</v>
      </c>
      <c r="E28613" s="1" t="s">
        <v>65</v>
      </c>
      <c r="F28613" s="2" t="s">
        <v>70</v>
      </c>
      <c r="G28613" s="2"/>
      <c r="H28613" s="1" t="s">
        <v>1052</v>
      </c>
      <c r="I28613" s="8">
        <v>102</v>
      </c>
      <c r="J28613" s="8">
        <v>25</v>
      </c>
      <c r="K28613" s="8">
        <v>1</v>
      </c>
      <c r="L28613" s="8"/>
      <c r="M28613" s="8">
        <v>25</v>
      </c>
      <c r="N28613" s="8">
        <v>51</v>
      </c>
      <c r="O28613" s="8"/>
      <c r="P28613" s="8">
        <v>0</v>
      </c>
    </row>
    <row r="28614" spans="1:17" x14ac:dyDescent="0.25">
      <c r="A28614" s="37">
        <v>42628</v>
      </c>
      <c r="B28614" s="4">
        <f t="shared" si="1348"/>
        <v>38</v>
      </c>
      <c r="C28614" s="4">
        <f t="shared" si="1347"/>
        <v>9</v>
      </c>
      <c r="D28614" s="4">
        <f t="shared" si="1349"/>
        <v>2016</v>
      </c>
      <c r="E28614" s="1" t="s">
        <v>71</v>
      </c>
      <c r="F28614" s="2" t="s">
        <v>72</v>
      </c>
      <c r="G28614" s="2"/>
      <c r="H28614" s="1" t="s">
        <v>1052</v>
      </c>
      <c r="I28614" s="8">
        <v>203</v>
      </c>
      <c r="J28614" s="8" t="s">
        <v>1935</v>
      </c>
      <c r="K28614" s="8"/>
      <c r="L28614" s="8"/>
      <c r="M28614" s="8">
        <v>20</v>
      </c>
      <c r="N28614" s="8">
        <v>183</v>
      </c>
      <c r="O28614" s="8"/>
      <c r="P28614" s="8" t="s">
        <v>1961</v>
      </c>
      <c r="Q28614" s="1" t="s">
        <v>1253</v>
      </c>
    </row>
    <row r="28615" spans="1:17" x14ac:dyDescent="0.25">
      <c r="A28615" s="37">
        <v>42628</v>
      </c>
      <c r="B28615" s="4">
        <f t="shared" si="1348"/>
        <v>38</v>
      </c>
      <c r="C28615" s="4">
        <f t="shared" si="1347"/>
        <v>9</v>
      </c>
      <c r="D28615" s="4">
        <f t="shared" si="1349"/>
        <v>2016</v>
      </c>
      <c r="E28615" s="1" t="s">
        <v>71</v>
      </c>
      <c r="F28615" s="2" t="s">
        <v>74</v>
      </c>
      <c r="G28615" s="2"/>
      <c r="H28615" s="1" t="s">
        <v>1052</v>
      </c>
      <c r="I28615" s="8">
        <v>167</v>
      </c>
      <c r="J28615" s="8">
        <v>33</v>
      </c>
      <c r="K28615" s="8">
        <v>74</v>
      </c>
      <c r="L28615" s="8"/>
      <c r="M28615" s="8"/>
      <c r="N28615" s="8">
        <v>60</v>
      </c>
      <c r="O28615" s="8"/>
      <c r="P28615" s="8" t="s">
        <v>1962</v>
      </c>
      <c r="Q28615" s="1" t="s">
        <v>1139</v>
      </c>
    </row>
    <row r="28616" spans="1:17" x14ac:dyDescent="0.25">
      <c r="A28616" s="37">
        <v>42628</v>
      </c>
      <c r="B28616" s="4">
        <f t="shared" si="1348"/>
        <v>38</v>
      </c>
      <c r="C28616" s="4">
        <f t="shared" si="1347"/>
        <v>9</v>
      </c>
      <c r="D28616" s="4">
        <f t="shared" si="1349"/>
        <v>2016</v>
      </c>
      <c r="E28616" s="1" t="s">
        <v>71</v>
      </c>
      <c r="F28616" s="2" t="s">
        <v>75</v>
      </c>
      <c r="G28616" s="2"/>
      <c r="H28616" s="1" t="s">
        <v>1052</v>
      </c>
      <c r="I28616" s="8">
        <v>82</v>
      </c>
      <c r="J28616" s="8">
        <v>6</v>
      </c>
      <c r="K28616" s="8"/>
      <c r="L28616" s="8"/>
      <c r="M28616" s="8"/>
      <c r="N28616" s="8">
        <v>72</v>
      </c>
      <c r="O28616" s="8">
        <v>4</v>
      </c>
      <c r="P28616" s="8" t="s">
        <v>1963</v>
      </c>
    </row>
    <row r="28617" spans="1:17" x14ac:dyDescent="0.25">
      <c r="A28617" s="37">
        <v>42628</v>
      </c>
      <c r="B28617" s="4">
        <f t="shared" si="1348"/>
        <v>38</v>
      </c>
      <c r="C28617" s="4">
        <f t="shared" si="1347"/>
        <v>9</v>
      </c>
      <c r="D28617" s="4">
        <f t="shared" si="1349"/>
        <v>2016</v>
      </c>
      <c r="E28617" s="1" t="s">
        <v>71</v>
      </c>
      <c r="F28617" s="2" t="s">
        <v>76</v>
      </c>
      <c r="G28617" s="2"/>
      <c r="H28617" s="1" t="s">
        <v>1052</v>
      </c>
      <c r="I28617" s="8">
        <v>119</v>
      </c>
      <c r="J28617" s="8"/>
      <c r="K28617" s="8">
        <v>84</v>
      </c>
      <c r="L28617" s="8"/>
      <c r="M28617" s="8">
        <v>35</v>
      </c>
      <c r="N28617" s="8"/>
      <c r="O28617" s="8"/>
      <c r="P28617" s="8" t="s">
        <v>1964</v>
      </c>
      <c r="Q28617" s="1" t="s">
        <v>1086</v>
      </c>
    </row>
    <row r="28618" spans="1:17" x14ac:dyDescent="0.25">
      <c r="A28618" s="37">
        <v>42628</v>
      </c>
      <c r="B28618" s="4">
        <f t="shared" si="1348"/>
        <v>38</v>
      </c>
      <c r="C28618" s="4">
        <f t="shared" si="1347"/>
        <v>9</v>
      </c>
      <c r="D28618" s="4">
        <f t="shared" si="1349"/>
        <v>2016</v>
      </c>
      <c r="E28618" s="1" t="s">
        <v>71</v>
      </c>
      <c r="F28618" s="2" t="s">
        <v>77</v>
      </c>
      <c r="G28618" s="2"/>
      <c r="H28618" s="1" t="s">
        <v>1052</v>
      </c>
      <c r="I28618" s="8">
        <v>101</v>
      </c>
      <c r="J28618" s="8"/>
      <c r="K28618" s="8">
        <v>13</v>
      </c>
      <c r="L28618" s="8"/>
      <c r="M28618" s="8"/>
      <c r="N28618" s="8">
        <v>88</v>
      </c>
      <c r="O28618" s="8"/>
      <c r="P28618" s="8" t="s">
        <v>1961</v>
      </c>
    </row>
    <row r="28619" spans="1:17" x14ac:dyDescent="0.25">
      <c r="A28619" s="37">
        <v>42629</v>
      </c>
      <c r="B28619" s="4">
        <f t="shared" si="1348"/>
        <v>38</v>
      </c>
      <c r="C28619" s="4">
        <f t="shared" si="1347"/>
        <v>9</v>
      </c>
      <c r="D28619" s="4">
        <f t="shared" si="1349"/>
        <v>2016</v>
      </c>
      <c r="E28619" s="1" t="s">
        <v>11</v>
      </c>
      <c r="F28619" s="2" t="s">
        <v>12</v>
      </c>
      <c r="G28619" s="2" t="s">
        <v>13</v>
      </c>
      <c r="H28619" s="1" t="s">
        <v>1050</v>
      </c>
      <c r="I28619" s="8">
        <v>350</v>
      </c>
      <c r="J28619" s="8"/>
      <c r="K28619" s="8">
        <v>200</v>
      </c>
      <c r="L28619" s="8"/>
      <c r="M28619" s="8"/>
      <c r="N28619" s="8">
        <v>150</v>
      </c>
      <c r="O28619" s="8"/>
      <c r="P28619" s="8">
        <v>0</v>
      </c>
    </row>
    <row r="28620" spans="1:17" x14ac:dyDescent="0.25">
      <c r="A28620" s="37">
        <v>42629</v>
      </c>
      <c r="B28620" s="4">
        <f t="shared" si="1348"/>
        <v>38</v>
      </c>
      <c r="C28620" s="4">
        <f t="shared" si="1347"/>
        <v>9</v>
      </c>
      <c r="D28620" s="4">
        <f t="shared" si="1349"/>
        <v>2016</v>
      </c>
      <c r="E28620" s="1" t="s">
        <v>11</v>
      </c>
      <c r="F28620" s="2" t="s">
        <v>14</v>
      </c>
      <c r="G28620" s="2" t="s">
        <v>15</v>
      </c>
      <c r="H28620" s="1" t="s">
        <v>1050</v>
      </c>
      <c r="I28620" s="8">
        <v>0</v>
      </c>
      <c r="J28620" s="8"/>
      <c r="K28620" s="8"/>
      <c r="L28620" s="8"/>
      <c r="M28620" s="8"/>
      <c r="N28620" s="8"/>
      <c r="O28620" s="8"/>
      <c r="P28620" s="8">
        <v>0</v>
      </c>
    </row>
    <row r="28621" spans="1:17" x14ac:dyDescent="0.25">
      <c r="A28621" s="37">
        <v>42629</v>
      </c>
      <c r="B28621" s="4">
        <f t="shared" si="1348"/>
        <v>38</v>
      </c>
      <c r="C28621" s="4">
        <f t="shared" si="1347"/>
        <v>9</v>
      </c>
      <c r="D28621" s="4">
        <f t="shared" si="1349"/>
        <v>2016</v>
      </c>
      <c r="E28621" s="1" t="s">
        <v>11</v>
      </c>
      <c r="F28621" s="2" t="s">
        <v>16</v>
      </c>
      <c r="G28621" s="2" t="s">
        <v>15</v>
      </c>
      <c r="H28621" s="1" t="s">
        <v>1050</v>
      </c>
      <c r="I28621" s="8">
        <v>107</v>
      </c>
      <c r="J28621" s="8"/>
      <c r="K28621" s="8">
        <v>22</v>
      </c>
      <c r="L28621" s="8"/>
      <c r="M28621" s="8"/>
      <c r="N28621" s="8">
        <v>85</v>
      </c>
      <c r="O28621" s="8"/>
      <c r="P28621" s="8">
        <v>0</v>
      </c>
    </row>
    <row r="28622" spans="1:17" x14ac:dyDescent="0.25">
      <c r="A28622" s="37">
        <v>42629</v>
      </c>
      <c r="B28622" s="4">
        <f t="shared" si="1348"/>
        <v>38</v>
      </c>
      <c r="C28622" s="4">
        <f t="shared" si="1347"/>
        <v>9</v>
      </c>
      <c r="D28622" s="4">
        <f t="shared" si="1349"/>
        <v>2016</v>
      </c>
      <c r="E28622" s="1" t="s">
        <v>11</v>
      </c>
      <c r="F28622" s="2" t="s">
        <v>17</v>
      </c>
      <c r="G28622" s="2" t="s">
        <v>15</v>
      </c>
      <c r="H28622" s="1" t="s">
        <v>1050</v>
      </c>
      <c r="I28622" s="8">
        <v>118</v>
      </c>
      <c r="J28622" s="8">
        <v>24</v>
      </c>
      <c r="K28622" s="8">
        <v>62</v>
      </c>
      <c r="L28622" s="8">
        <v>32</v>
      </c>
      <c r="M28622" s="8"/>
      <c r="N28622" s="8"/>
      <c r="O28622" s="8"/>
      <c r="P28622" s="8">
        <v>0</v>
      </c>
    </row>
    <row r="28623" spans="1:17" x14ac:dyDescent="0.25">
      <c r="A28623" s="37">
        <v>42629</v>
      </c>
      <c r="B28623" s="4">
        <f t="shared" si="1348"/>
        <v>38</v>
      </c>
      <c r="C28623" s="4">
        <f t="shared" si="1347"/>
        <v>9</v>
      </c>
      <c r="D28623" s="4">
        <f t="shared" si="1349"/>
        <v>2016</v>
      </c>
      <c r="E28623" s="1" t="s">
        <v>11</v>
      </c>
      <c r="F28623" s="2" t="s">
        <v>18</v>
      </c>
      <c r="G28623" s="2" t="s">
        <v>19</v>
      </c>
      <c r="H28623" s="1" t="s">
        <v>1050</v>
      </c>
      <c r="I28623" s="8">
        <v>350</v>
      </c>
      <c r="J28623" s="8">
        <v>15</v>
      </c>
      <c r="K28623" s="8">
        <v>290</v>
      </c>
      <c r="L28623" s="8"/>
      <c r="M28623" s="8"/>
      <c r="N28623" s="8">
        <v>45</v>
      </c>
      <c r="O28623" s="8"/>
      <c r="P28623" s="8">
        <v>0</v>
      </c>
    </row>
    <row r="28624" spans="1:17" x14ac:dyDescent="0.25">
      <c r="A28624" s="37">
        <v>42629</v>
      </c>
      <c r="B28624" s="4">
        <f t="shared" si="1348"/>
        <v>38</v>
      </c>
      <c r="C28624" s="4">
        <f t="shared" si="1347"/>
        <v>9</v>
      </c>
      <c r="D28624" s="4">
        <f t="shared" si="1349"/>
        <v>2016</v>
      </c>
      <c r="E28624" s="1" t="s">
        <v>11</v>
      </c>
      <c r="F28624" s="2" t="s">
        <v>20</v>
      </c>
      <c r="G28624" s="2" t="s">
        <v>19</v>
      </c>
      <c r="H28624" s="1" t="s">
        <v>1050</v>
      </c>
      <c r="I28624" s="8">
        <v>91</v>
      </c>
      <c r="J28624" s="8">
        <v>80</v>
      </c>
      <c r="K28624" s="8"/>
      <c r="L28624" s="8">
        <v>11</v>
      </c>
      <c r="M28624" s="8"/>
      <c r="N28624" s="8"/>
      <c r="O28624" s="8"/>
      <c r="P28624" s="8">
        <v>0</v>
      </c>
    </row>
    <row r="28625" spans="1:17" x14ac:dyDescent="0.25">
      <c r="A28625" s="37">
        <v>42629</v>
      </c>
      <c r="B28625" s="4">
        <f t="shared" si="1348"/>
        <v>38</v>
      </c>
      <c r="C28625" s="4">
        <f t="shared" si="1347"/>
        <v>9</v>
      </c>
      <c r="D28625" s="4">
        <f t="shared" si="1349"/>
        <v>2016</v>
      </c>
      <c r="E28625" s="1" t="s">
        <v>11</v>
      </c>
      <c r="F28625" s="2" t="s">
        <v>21</v>
      </c>
      <c r="G28625" s="2" t="s">
        <v>19</v>
      </c>
      <c r="H28625" s="1" t="s">
        <v>1050</v>
      </c>
      <c r="I28625" s="8">
        <v>100</v>
      </c>
      <c r="J28625" s="8"/>
      <c r="K28625" s="8"/>
      <c r="L28625" s="8"/>
      <c r="M28625" s="8"/>
      <c r="N28625" s="8">
        <v>100</v>
      </c>
      <c r="O28625" s="8"/>
      <c r="P28625" s="8">
        <v>0</v>
      </c>
    </row>
    <row r="28626" spans="1:17" x14ac:dyDescent="0.25">
      <c r="A28626" s="37">
        <v>42629</v>
      </c>
      <c r="B28626" s="4">
        <f t="shared" si="1348"/>
        <v>38</v>
      </c>
      <c r="C28626" s="4">
        <f t="shared" si="1347"/>
        <v>9</v>
      </c>
      <c r="D28626" s="4">
        <f t="shared" si="1349"/>
        <v>2016</v>
      </c>
      <c r="E28626" s="1" t="s">
        <v>11</v>
      </c>
      <c r="F28626" s="2" t="s">
        <v>22</v>
      </c>
      <c r="G28626" s="2" t="s">
        <v>19</v>
      </c>
      <c r="H28626" s="1" t="s">
        <v>1050</v>
      </c>
      <c r="I28626" s="8">
        <v>310</v>
      </c>
      <c r="J28626" s="8"/>
      <c r="K28626" s="8">
        <v>100</v>
      </c>
      <c r="L28626" s="8"/>
      <c r="M28626" s="8"/>
      <c r="N28626" s="8">
        <v>210</v>
      </c>
      <c r="O28626" s="8"/>
      <c r="P28626" s="8">
        <v>0</v>
      </c>
    </row>
    <row r="28627" spans="1:17" x14ac:dyDescent="0.25">
      <c r="A28627" s="37">
        <v>42629</v>
      </c>
      <c r="B28627" s="4">
        <f t="shared" si="1348"/>
        <v>38</v>
      </c>
      <c r="C28627" s="4">
        <f t="shared" si="1347"/>
        <v>9</v>
      </c>
      <c r="D28627" s="4">
        <f t="shared" si="1349"/>
        <v>2016</v>
      </c>
      <c r="E28627" s="1" t="s">
        <v>11</v>
      </c>
      <c r="F28627" s="2" t="s">
        <v>23</v>
      </c>
      <c r="G28627" s="2" t="s">
        <v>19</v>
      </c>
      <c r="H28627" s="1" t="s">
        <v>1050</v>
      </c>
      <c r="I28627" s="8">
        <v>200</v>
      </c>
      <c r="J28627" s="8"/>
      <c r="K28627" s="8">
        <v>120</v>
      </c>
      <c r="L28627" s="8"/>
      <c r="M28627" s="8"/>
      <c r="N28627" s="8">
        <v>80</v>
      </c>
      <c r="O28627" s="8"/>
      <c r="P28627" s="8">
        <v>0</v>
      </c>
    </row>
    <row r="28628" spans="1:17" x14ac:dyDescent="0.25">
      <c r="A28628" s="37">
        <v>42629</v>
      </c>
      <c r="B28628" s="4">
        <f t="shared" si="1348"/>
        <v>38</v>
      </c>
      <c r="C28628" s="4">
        <f t="shared" si="1347"/>
        <v>9</v>
      </c>
      <c r="D28628" s="4">
        <f t="shared" si="1349"/>
        <v>2016</v>
      </c>
      <c r="E28628" s="1" t="s">
        <v>11</v>
      </c>
      <c r="F28628" s="2" t="s">
        <v>24</v>
      </c>
      <c r="G28628" s="2" t="s">
        <v>19</v>
      </c>
      <c r="H28628" s="1" t="s">
        <v>1050</v>
      </c>
      <c r="I28628" s="8">
        <v>406</v>
      </c>
      <c r="J28628" s="8"/>
      <c r="K28628" s="8">
        <v>63</v>
      </c>
      <c r="L28628" s="8"/>
      <c r="M28628" s="8"/>
      <c r="N28628" s="8">
        <v>343</v>
      </c>
      <c r="O28628" s="8"/>
      <c r="P28628" s="8" t="s">
        <v>1965</v>
      </c>
    </row>
    <row r="28629" spans="1:17" x14ac:dyDescent="0.25">
      <c r="A28629" s="37">
        <v>42629</v>
      </c>
      <c r="B28629" s="4">
        <f t="shared" si="1348"/>
        <v>38</v>
      </c>
      <c r="C28629" s="4">
        <f t="shared" si="1347"/>
        <v>9</v>
      </c>
      <c r="D28629" s="4">
        <f t="shared" si="1349"/>
        <v>2016</v>
      </c>
      <c r="E28629" s="1" t="s">
        <v>11</v>
      </c>
      <c r="F28629" s="2" t="s">
        <v>1401</v>
      </c>
      <c r="G28629" s="2" t="s">
        <v>26</v>
      </c>
      <c r="H28629" s="1" t="s">
        <v>1050</v>
      </c>
      <c r="I28629" s="8">
        <v>480</v>
      </c>
      <c r="J28629" s="8"/>
      <c r="K28629" s="8">
        <v>90</v>
      </c>
      <c r="L28629" s="8"/>
      <c r="M28629" s="8"/>
      <c r="N28629" s="8">
        <v>390</v>
      </c>
      <c r="O28629" s="8"/>
      <c r="P28629" s="8">
        <v>0</v>
      </c>
    </row>
    <row r="28630" spans="1:17" x14ac:dyDescent="0.25">
      <c r="A28630" s="37">
        <v>42629</v>
      </c>
      <c r="B28630" s="4">
        <f t="shared" si="1348"/>
        <v>38</v>
      </c>
      <c r="C28630" s="4">
        <f t="shared" si="1347"/>
        <v>9</v>
      </c>
      <c r="D28630" s="4">
        <f t="shared" si="1349"/>
        <v>2016</v>
      </c>
      <c r="E28630" s="1" t="s">
        <v>11</v>
      </c>
      <c r="F28630" s="2" t="s">
        <v>28</v>
      </c>
      <c r="G28630" s="2" t="s">
        <v>26</v>
      </c>
      <c r="H28630" s="1" t="s">
        <v>1050</v>
      </c>
      <c r="I28630" s="8">
        <v>300</v>
      </c>
      <c r="J28630" s="8"/>
      <c r="K28630" s="8"/>
      <c r="L28630" s="8"/>
      <c r="M28630" s="8"/>
      <c r="N28630" s="8">
        <v>300</v>
      </c>
      <c r="O28630" s="8"/>
      <c r="P28630" s="8">
        <v>0</v>
      </c>
    </row>
    <row r="28631" spans="1:17" x14ac:dyDescent="0.25">
      <c r="A28631" s="37">
        <v>42629</v>
      </c>
      <c r="B28631" s="4">
        <f t="shared" si="1348"/>
        <v>38</v>
      </c>
      <c r="C28631" s="4">
        <f t="shared" si="1347"/>
        <v>9</v>
      </c>
      <c r="D28631" s="4">
        <f t="shared" si="1349"/>
        <v>2016</v>
      </c>
      <c r="E28631" s="1" t="s">
        <v>11</v>
      </c>
      <c r="F28631" s="2" t="s">
        <v>27</v>
      </c>
      <c r="G28631" s="2" t="s">
        <v>26</v>
      </c>
      <c r="H28631" s="1" t="s">
        <v>1050</v>
      </c>
      <c r="I28631" s="8">
        <v>95</v>
      </c>
      <c r="J28631" s="8"/>
      <c r="K28631" s="8">
        <v>50</v>
      </c>
      <c r="L28631" s="8"/>
      <c r="M28631" s="8"/>
      <c r="N28631" s="8">
        <v>45</v>
      </c>
      <c r="O28631" s="8"/>
      <c r="P28631" s="8">
        <v>0</v>
      </c>
    </row>
    <row r="28632" spans="1:17" x14ac:dyDescent="0.25">
      <c r="A28632" s="37">
        <v>42629</v>
      </c>
      <c r="B28632" s="4">
        <f t="shared" si="1348"/>
        <v>38</v>
      </c>
      <c r="C28632" s="4">
        <f t="shared" si="1347"/>
        <v>9</v>
      </c>
      <c r="D28632" s="4">
        <f t="shared" si="1349"/>
        <v>2016</v>
      </c>
      <c r="E28632" s="1" t="s">
        <v>11</v>
      </c>
      <c r="F28632" s="2" t="s">
        <v>1946</v>
      </c>
      <c r="G28632" s="2" t="s">
        <v>30</v>
      </c>
      <c r="H28632" s="1" t="s">
        <v>1051</v>
      </c>
      <c r="I28632" s="8">
        <v>15</v>
      </c>
      <c r="J28632" s="8">
        <v>15</v>
      </c>
      <c r="K28632" s="8"/>
      <c r="L28632" s="8"/>
      <c r="M28632" s="8"/>
      <c r="N28632" s="8"/>
      <c r="O28632" s="8"/>
      <c r="P28632" s="8">
        <v>0</v>
      </c>
    </row>
    <row r="28633" spans="1:17" x14ac:dyDescent="0.25">
      <c r="A28633" s="37">
        <v>42629</v>
      </c>
      <c r="B28633" s="4">
        <f t="shared" si="1348"/>
        <v>38</v>
      </c>
      <c r="C28633" s="4">
        <f t="shared" si="1347"/>
        <v>9</v>
      </c>
      <c r="D28633" s="4">
        <f t="shared" si="1349"/>
        <v>2016</v>
      </c>
      <c r="E28633" s="1" t="s">
        <v>11</v>
      </c>
      <c r="F28633" s="2" t="s">
        <v>33</v>
      </c>
      <c r="G28633" s="2" t="s">
        <v>32</v>
      </c>
      <c r="H28633" s="1" t="s">
        <v>1051</v>
      </c>
      <c r="I28633" s="8">
        <v>76</v>
      </c>
      <c r="J28633" s="8"/>
      <c r="K28633" s="8">
        <v>74</v>
      </c>
      <c r="L28633" s="8"/>
      <c r="M28633" s="8"/>
      <c r="N28633" s="8">
        <v>2</v>
      </c>
      <c r="O28633" s="8"/>
      <c r="P28633" s="8">
        <v>0</v>
      </c>
      <c r="Q28633" s="1" t="s">
        <v>1966</v>
      </c>
    </row>
    <row r="28634" spans="1:17" x14ac:dyDescent="0.25">
      <c r="A28634" s="37">
        <v>42629</v>
      </c>
      <c r="B28634" s="4">
        <f t="shared" si="1348"/>
        <v>38</v>
      </c>
      <c r="C28634" s="4">
        <f t="shared" si="1347"/>
        <v>9</v>
      </c>
      <c r="D28634" s="4">
        <f t="shared" si="1349"/>
        <v>2016</v>
      </c>
      <c r="E28634" s="1" t="s">
        <v>11</v>
      </c>
      <c r="F28634" s="2" t="s">
        <v>34</v>
      </c>
      <c r="G28634" s="2" t="s">
        <v>35</v>
      </c>
      <c r="H28634" s="1" t="s">
        <v>1051</v>
      </c>
      <c r="I28634" s="8">
        <v>550</v>
      </c>
      <c r="J28634" s="8">
        <v>75</v>
      </c>
      <c r="K28634" s="8">
        <v>115</v>
      </c>
      <c r="L28634" s="8"/>
      <c r="M28634" s="8">
        <v>50</v>
      </c>
      <c r="N28634" s="8">
        <v>310</v>
      </c>
      <c r="O28634" s="8"/>
      <c r="P28634" s="8">
        <v>0</v>
      </c>
      <c r="Q28634" s="1" t="s">
        <v>1967</v>
      </c>
    </row>
    <row r="28635" spans="1:17" x14ac:dyDescent="0.25">
      <c r="A28635" s="37">
        <v>42629</v>
      </c>
      <c r="B28635" s="4">
        <f t="shared" si="1348"/>
        <v>38</v>
      </c>
      <c r="C28635" s="4">
        <f t="shared" si="1347"/>
        <v>9</v>
      </c>
      <c r="D28635" s="4">
        <f t="shared" si="1349"/>
        <v>2016</v>
      </c>
      <c r="E28635" s="1" t="s">
        <v>11</v>
      </c>
      <c r="F28635" s="2" t="s">
        <v>27</v>
      </c>
      <c r="G28635" s="2" t="s">
        <v>36</v>
      </c>
      <c r="H28635" s="1" t="s">
        <v>1051</v>
      </c>
      <c r="I28635" s="8">
        <v>280</v>
      </c>
      <c r="J28635" s="8"/>
      <c r="K28635" s="8">
        <v>20</v>
      </c>
      <c r="L28635" s="8"/>
      <c r="M28635" s="8"/>
      <c r="N28635" s="8">
        <v>260</v>
      </c>
      <c r="O28635" s="8"/>
      <c r="P28635" s="8" t="s">
        <v>1968</v>
      </c>
      <c r="Q28635" s="1" t="s">
        <v>1969</v>
      </c>
    </row>
    <row r="28636" spans="1:17" x14ac:dyDescent="0.25">
      <c r="A28636" s="37">
        <v>42629</v>
      </c>
      <c r="B28636" s="4">
        <f t="shared" si="1348"/>
        <v>38</v>
      </c>
      <c r="C28636" s="4">
        <f t="shared" si="1347"/>
        <v>9</v>
      </c>
      <c r="D28636" s="4">
        <f t="shared" si="1349"/>
        <v>2016</v>
      </c>
      <c r="E28636" s="1" t="s">
        <v>11</v>
      </c>
      <c r="F28636" s="2" t="s">
        <v>37</v>
      </c>
      <c r="G28636" s="2" t="s">
        <v>38</v>
      </c>
      <c r="H28636" s="1" t="s">
        <v>1051</v>
      </c>
      <c r="I28636" s="8">
        <v>70</v>
      </c>
      <c r="J28636" s="8"/>
      <c r="K28636" s="8">
        <v>70</v>
      </c>
      <c r="L28636" s="8"/>
      <c r="M28636" s="8"/>
      <c r="N28636" s="8"/>
      <c r="O28636" s="8"/>
      <c r="P28636" s="8">
        <v>0</v>
      </c>
    </row>
    <row r="28637" spans="1:17" x14ac:dyDescent="0.25">
      <c r="A28637" s="37">
        <v>42629</v>
      </c>
      <c r="B28637" s="4">
        <f t="shared" si="1348"/>
        <v>38</v>
      </c>
      <c r="C28637" s="4">
        <f t="shared" si="1347"/>
        <v>9</v>
      </c>
      <c r="D28637" s="4">
        <f t="shared" si="1349"/>
        <v>2016</v>
      </c>
      <c r="E28637" s="1" t="s">
        <v>40</v>
      </c>
      <c r="F28637" s="2" t="s">
        <v>1946</v>
      </c>
      <c r="G28637" s="2" t="s">
        <v>42</v>
      </c>
      <c r="H28637" s="1" t="s">
        <v>1052</v>
      </c>
      <c r="I28637" s="8">
        <v>3</v>
      </c>
      <c r="J28637" s="8">
        <v>3</v>
      </c>
      <c r="K28637" s="8"/>
      <c r="L28637" s="8"/>
      <c r="M28637" s="8"/>
      <c r="N28637" s="8"/>
      <c r="O28637" s="8"/>
      <c r="P28637" s="8">
        <v>0</v>
      </c>
    </row>
    <row r="28638" spans="1:17" x14ac:dyDescent="0.25">
      <c r="A28638" s="37">
        <v>42629</v>
      </c>
      <c r="B28638" s="4">
        <f t="shared" si="1348"/>
        <v>38</v>
      </c>
      <c r="C28638" s="4">
        <f t="shared" si="1347"/>
        <v>9</v>
      </c>
      <c r="D28638" s="4">
        <f t="shared" si="1349"/>
        <v>2016</v>
      </c>
      <c r="E28638" s="1" t="s">
        <v>40</v>
      </c>
      <c r="F28638" s="2" t="s">
        <v>1946</v>
      </c>
      <c r="G28638" s="2" t="s">
        <v>43</v>
      </c>
      <c r="H28638" s="1" t="s">
        <v>1052</v>
      </c>
      <c r="I28638" s="8">
        <v>0</v>
      </c>
      <c r="J28638" s="8">
        <v>0</v>
      </c>
      <c r="K28638" s="8"/>
      <c r="L28638" s="8"/>
      <c r="M28638" s="8"/>
      <c r="N28638" s="8"/>
      <c r="O28638" s="8"/>
      <c r="P28638" s="8">
        <v>0</v>
      </c>
    </row>
    <row r="28639" spans="1:17" x14ac:dyDescent="0.25">
      <c r="A28639" s="37">
        <v>42629</v>
      </c>
      <c r="B28639" s="4">
        <f t="shared" si="1348"/>
        <v>38</v>
      </c>
      <c r="C28639" s="4">
        <f t="shared" si="1347"/>
        <v>9</v>
      </c>
      <c r="D28639" s="4">
        <f t="shared" si="1349"/>
        <v>2016</v>
      </c>
      <c r="E28639" s="1" t="s">
        <v>40</v>
      </c>
      <c r="F28639" s="2" t="s">
        <v>44</v>
      </c>
      <c r="G28639" s="2" t="s">
        <v>45</v>
      </c>
      <c r="H28639" s="1" t="s">
        <v>1052</v>
      </c>
      <c r="I28639" s="8">
        <v>5</v>
      </c>
      <c r="J28639" s="8">
        <v>5</v>
      </c>
      <c r="K28639" s="8"/>
      <c r="L28639" s="8"/>
      <c r="M28639" s="8"/>
      <c r="N28639" s="8"/>
      <c r="O28639" s="8"/>
      <c r="P28639" s="8">
        <v>0</v>
      </c>
    </row>
    <row r="28640" spans="1:17" x14ac:dyDescent="0.25">
      <c r="A28640" s="37">
        <v>42629</v>
      </c>
      <c r="B28640" s="4">
        <f t="shared" si="1348"/>
        <v>38</v>
      </c>
      <c r="C28640" s="4">
        <f t="shared" si="1347"/>
        <v>9</v>
      </c>
      <c r="D28640" s="4">
        <f t="shared" si="1349"/>
        <v>2016</v>
      </c>
      <c r="E28640" s="1" t="s">
        <v>40</v>
      </c>
      <c r="F28640" s="2" t="s">
        <v>46</v>
      </c>
      <c r="G28640" s="2" t="s">
        <v>47</v>
      </c>
      <c r="H28640" s="1" t="s">
        <v>1052</v>
      </c>
      <c r="I28640" s="8">
        <v>2</v>
      </c>
      <c r="J28640" s="8">
        <v>2</v>
      </c>
      <c r="K28640" s="8"/>
      <c r="L28640" s="8"/>
      <c r="M28640" s="8"/>
      <c r="N28640" s="8"/>
      <c r="O28640" s="8"/>
      <c r="P28640" s="8">
        <v>0</v>
      </c>
    </row>
    <row r="28641" spans="1:17" x14ac:dyDescent="0.25">
      <c r="A28641" s="37">
        <v>42629</v>
      </c>
      <c r="B28641" s="4">
        <f t="shared" si="1348"/>
        <v>38</v>
      </c>
      <c r="C28641" s="4">
        <f t="shared" si="1347"/>
        <v>9</v>
      </c>
      <c r="D28641" s="4">
        <f t="shared" si="1349"/>
        <v>2016</v>
      </c>
      <c r="E28641" s="1" t="s">
        <v>40</v>
      </c>
      <c r="F28641" s="2" t="s">
        <v>48</v>
      </c>
      <c r="G28641" s="2" t="s">
        <v>49</v>
      </c>
      <c r="H28641" s="1" t="s">
        <v>1052</v>
      </c>
      <c r="I28641" s="8">
        <v>15</v>
      </c>
      <c r="J28641" s="8">
        <v>15</v>
      </c>
      <c r="K28641" s="8"/>
      <c r="L28641" s="8"/>
      <c r="M28641" s="8"/>
      <c r="N28641" s="8"/>
      <c r="O28641" s="8"/>
      <c r="P28641" s="8">
        <v>0</v>
      </c>
    </row>
    <row r="28642" spans="1:17" x14ac:dyDescent="0.25">
      <c r="A28642" s="37">
        <v>42629</v>
      </c>
      <c r="B28642" s="4">
        <f t="shared" si="1348"/>
        <v>38</v>
      </c>
      <c r="C28642" s="4">
        <f t="shared" si="1347"/>
        <v>9</v>
      </c>
      <c r="D28642" s="4">
        <f t="shared" si="1349"/>
        <v>2016</v>
      </c>
      <c r="E28642" s="1" t="s">
        <v>40</v>
      </c>
      <c r="F28642" s="2" t="s">
        <v>48</v>
      </c>
      <c r="G28642" s="2" t="s">
        <v>50</v>
      </c>
      <c r="H28642" s="1" t="s">
        <v>1052</v>
      </c>
      <c r="I28642" s="8">
        <v>0</v>
      </c>
      <c r="J28642" s="8">
        <v>0</v>
      </c>
      <c r="K28642" s="8"/>
      <c r="L28642" s="8"/>
      <c r="M28642" s="8"/>
      <c r="N28642" s="8"/>
      <c r="O28642" s="8"/>
      <c r="P28642" s="8">
        <v>0</v>
      </c>
      <c r="Q28642" s="1" t="s">
        <v>1067</v>
      </c>
    </row>
    <row r="28643" spans="1:17" x14ac:dyDescent="0.25">
      <c r="A28643" s="37">
        <v>42629</v>
      </c>
      <c r="B28643" s="4">
        <f t="shared" si="1348"/>
        <v>38</v>
      </c>
      <c r="C28643" s="4">
        <f t="shared" si="1347"/>
        <v>9</v>
      </c>
      <c r="D28643" s="4">
        <f t="shared" si="1349"/>
        <v>2016</v>
      </c>
      <c r="E28643" s="1" t="s">
        <v>40</v>
      </c>
      <c r="F28643" s="2" t="s">
        <v>48</v>
      </c>
      <c r="G28643" s="2" t="s">
        <v>51</v>
      </c>
      <c r="H28643" s="1" t="s">
        <v>1052</v>
      </c>
      <c r="I28643" s="8">
        <v>4</v>
      </c>
      <c r="J28643" s="8">
        <v>4</v>
      </c>
      <c r="K28643" s="8"/>
      <c r="L28643" s="8"/>
      <c r="M28643" s="8"/>
      <c r="N28643" s="8"/>
      <c r="O28643" s="8"/>
      <c r="P28643" s="8">
        <v>0</v>
      </c>
    </row>
    <row r="28644" spans="1:17" x14ac:dyDescent="0.25">
      <c r="A28644" s="37">
        <v>42629</v>
      </c>
      <c r="B28644" s="4">
        <f t="shared" si="1348"/>
        <v>38</v>
      </c>
      <c r="C28644" s="4">
        <f t="shared" si="1347"/>
        <v>9</v>
      </c>
      <c r="D28644" s="4">
        <f t="shared" si="1349"/>
        <v>2016</v>
      </c>
      <c r="E28644" s="1" t="s">
        <v>40</v>
      </c>
      <c r="F28644" s="2" t="s">
        <v>52</v>
      </c>
      <c r="G28644" s="2" t="s">
        <v>1059</v>
      </c>
      <c r="H28644" s="1" t="s">
        <v>1052</v>
      </c>
      <c r="I28644" s="8">
        <v>19</v>
      </c>
      <c r="J28644" s="8">
        <v>19</v>
      </c>
      <c r="K28644" s="8"/>
      <c r="L28644" s="8"/>
      <c r="M28644" s="8"/>
      <c r="N28644" s="8"/>
      <c r="O28644" s="8"/>
      <c r="P28644" s="8">
        <v>0</v>
      </c>
    </row>
    <row r="28645" spans="1:17" x14ac:dyDescent="0.25">
      <c r="A28645" s="37">
        <v>42629</v>
      </c>
      <c r="B28645" s="4">
        <f t="shared" si="1348"/>
        <v>38</v>
      </c>
      <c r="C28645" s="4">
        <f t="shared" si="1347"/>
        <v>9</v>
      </c>
      <c r="D28645" s="4">
        <f t="shared" si="1349"/>
        <v>2016</v>
      </c>
      <c r="E28645" s="1" t="s">
        <v>40</v>
      </c>
      <c r="F28645" s="2" t="s">
        <v>1401</v>
      </c>
      <c r="G28645" s="2" t="s">
        <v>56</v>
      </c>
      <c r="H28645" s="1" t="s">
        <v>1052</v>
      </c>
      <c r="I28645" s="8">
        <v>2</v>
      </c>
      <c r="J28645" s="8">
        <v>2</v>
      </c>
      <c r="K28645" s="8"/>
      <c r="L28645" s="8"/>
      <c r="M28645" s="8"/>
      <c r="N28645" s="8"/>
      <c r="O28645" s="8"/>
      <c r="P28645" s="8">
        <v>0</v>
      </c>
    </row>
    <row r="28646" spans="1:17" x14ac:dyDescent="0.25">
      <c r="A28646" s="37">
        <v>42629</v>
      </c>
      <c r="B28646" s="4">
        <f t="shared" si="1348"/>
        <v>38</v>
      </c>
      <c r="C28646" s="4">
        <f t="shared" si="1347"/>
        <v>9</v>
      </c>
      <c r="D28646" s="4">
        <f t="shared" si="1349"/>
        <v>2016</v>
      </c>
      <c r="E28646" s="1" t="s">
        <v>40</v>
      </c>
      <c r="F28646" s="2" t="s">
        <v>57</v>
      </c>
      <c r="G28646" s="2" t="s">
        <v>58</v>
      </c>
      <c r="H28646" s="1" t="s">
        <v>1052</v>
      </c>
      <c r="I28646" s="8">
        <v>31</v>
      </c>
      <c r="J28646" s="8"/>
      <c r="K28646" s="8">
        <v>31</v>
      </c>
      <c r="L28646" s="8"/>
      <c r="M28646" s="8"/>
      <c r="N28646" s="8"/>
      <c r="O28646" s="8"/>
      <c r="P28646" s="8">
        <v>0</v>
      </c>
      <c r="Q28646" s="1" t="s">
        <v>1179</v>
      </c>
    </row>
    <row r="28647" spans="1:17" x14ac:dyDescent="0.25">
      <c r="A28647" s="37">
        <v>42629</v>
      </c>
      <c r="B28647" s="4">
        <f t="shared" si="1348"/>
        <v>38</v>
      </c>
      <c r="C28647" s="4">
        <f t="shared" si="1347"/>
        <v>9</v>
      </c>
      <c r="D28647" s="4">
        <f t="shared" si="1349"/>
        <v>2016</v>
      </c>
      <c r="E28647" s="1" t="s">
        <v>40</v>
      </c>
      <c r="F28647" s="2" t="s">
        <v>1060</v>
      </c>
      <c r="G28647" s="2" t="s">
        <v>60</v>
      </c>
      <c r="H28647" s="1" t="s">
        <v>1052</v>
      </c>
      <c r="I28647" s="8">
        <v>6</v>
      </c>
      <c r="J28647" s="8"/>
      <c r="K28647" s="8">
        <v>6</v>
      </c>
      <c r="L28647" s="8"/>
      <c r="M28647" s="8"/>
      <c r="N28647" s="8"/>
      <c r="O28647" s="8"/>
      <c r="P28647" s="8">
        <v>0</v>
      </c>
    </row>
    <row r="28648" spans="1:17" x14ac:dyDescent="0.25">
      <c r="A28648" s="37">
        <v>42629</v>
      </c>
      <c r="B28648" s="4">
        <f t="shared" si="1348"/>
        <v>38</v>
      </c>
      <c r="C28648" s="4">
        <f t="shared" si="1347"/>
        <v>9</v>
      </c>
      <c r="D28648" s="4">
        <f t="shared" si="1349"/>
        <v>2016</v>
      </c>
      <c r="E28648" s="1" t="s">
        <v>40</v>
      </c>
      <c r="F28648" s="2" t="s">
        <v>61</v>
      </c>
      <c r="G28648" s="2" t="s">
        <v>62</v>
      </c>
      <c r="H28648" s="1" t="s">
        <v>1052</v>
      </c>
      <c r="I28648" s="8">
        <v>27</v>
      </c>
      <c r="J28648" s="8"/>
      <c r="K28648" s="8">
        <v>25</v>
      </c>
      <c r="L28648" s="8"/>
      <c r="M28648" s="8"/>
      <c r="N28648" s="8">
        <v>2</v>
      </c>
      <c r="O28648" s="8"/>
      <c r="P28648" s="8">
        <v>0</v>
      </c>
    </row>
    <row r="28649" spans="1:17" x14ac:dyDescent="0.25">
      <c r="A28649" s="37">
        <v>42629</v>
      </c>
      <c r="B28649" s="4">
        <f t="shared" si="1348"/>
        <v>38</v>
      </c>
      <c r="C28649" s="4">
        <f t="shared" si="1347"/>
        <v>9</v>
      </c>
      <c r="D28649" s="4">
        <f t="shared" si="1349"/>
        <v>2016</v>
      </c>
      <c r="E28649" s="1" t="s">
        <v>40</v>
      </c>
      <c r="F28649" s="2" t="s">
        <v>1061</v>
      </c>
      <c r="G28649" s="2" t="s">
        <v>64</v>
      </c>
      <c r="H28649" s="1" t="s">
        <v>1052</v>
      </c>
      <c r="I28649" s="8">
        <v>58</v>
      </c>
      <c r="J28649" s="8"/>
      <c r="K28649" s="8">
        <v>58</v>
      </c>
      <c r="L28649" s="8"/>
      <c r="M28649" s="8"/>
      <c r="N28649" s="8"/>
      <c r="O28649" s="8"/>
      <c r="P28649" s="8">
        <v>0</v>
      </c>
    </row>
    <row r="28650" spans="1:17" x14ac:dyDescent="0.25">
      <c r="A28650" s="37">
        <v>42629</v>
      </c>
      <c r="B28650" s="4">
        <f t="shared" si="1348"/>
        <v>38</v>
      </c>
      <c r="C28650" s="4">
        <f t="shared" si="1347"/>
        <v>9</v>
      </c>
      <c r="D28650" s="4">
        <f t="shared" si="1349"/>
        <v>2016</v>
      </c>
      <c r="E28650" s="1" t="s">
        <v>40</v>
      </c>
      <c r="F28650" s="2" t="s">
        <v>1062</v>
      </c>
      <c r="G28650" s="2" t="s">
        <v>1063</v>
      </c>
      <c r="H28650" s="1" t="s">
        <v>1052</v>
      </c>
      <c r="I28650" s="8">
        <v>0</v>
      </c>
      <c r="J28650" s="8"/>
      <c r="K28650" s="8"/>
      <c r="L28650" s="8"/>
      <c r="M28650" s="8"/>
      <c r="N28650" s="8"/>
      <c r="O28650" s="8"/>
      <c r="P28650" s="8">
        <v>0</v>
      </c>
      <c r="Q28650" s="1" t="s">
        <v>1067</v>
      </c>
    </row>
    <row r="28651" spans="1:17" x14ac:dyDescent="0.25">
      <c r="A28651" s="37">
        <v>42629</v>
      </c>
      <c r="B28651" s="4">
        <f t="shared" si="1348"/>
        <v>38</v>
      </c>
      <c r="C28651" s="4">
        <f t="shared" si="1347"/>
        <v>9</v>
      </c>
      <c r="D28651" s="4">
        <f t="shared" si="1349"/>
        <v>2016</v>
      </c>
      <c r="E28651" s="1" t="s">
        <v>65</v>
      </c>
      <c r="F28651" s="2" t="s">
        <v>66</v>
      </c>
      <c r="G28651" s="2"/>
      <c r="H28651" s="1" t="s">
        <v>1052</v>
      </c>
      <c r="I28651" s="8">
        <v>219</v>
      </c>
      <c r="J28651" s="8"/>
      <c r="K28651" s="8">
        <v>19</v>
      </c>
      <c r="L28651" s="8"/>
      <c r="M28651" s="8">
        <v>143</v>
      </c>
      <c r="N28651" s="8">
        <v>57</v>
      </c>
      <c r="O28651" s="8"/>
      <c r="P28651" s="8">
        <v>0</v>
      </c>
    </row>
    <row r="28652" spans="1:17" x14ac:dyDescent="0.25">
      <c r="A28652" s="37">
        <v>42629</v>
      </c>
      <c r="B28652" s="4">
        <f t="shared" si="1348"/>
        <v>38</v>
      </c>
      <c r="C28652" s="4">
        <f t="shared" si="1347"/>
        <v>9</v>
      </c>
      <c r="D28652" s="4">
        <f t="shared" si="1349"/>
        <v>2016</v>
      </c>
      <c r="E28652" s="1" t="s">
        <v>65</v>
      </c>
      <c r="F28652" s="2" t="s">
        <v>68</v>
      </c>
      <c r="G28652" s="2"/>
      <c r="H28652" s="1" t="s">
        <v>1052</v>
      </c>
      <c r="I28652" s="8">
        <v>31</v>
      </c>
      <c r="J28652" s="8"/>
      <c r="K28652" s="8"/>
      <c r="L28652" s="8"/>
      <c r="M28652" s="8"/>
      <c r="N28652" s="8">
        <v>25</v>
      </c>
      <c r="O28652" s="8">
        <v>6</v>
      </c>
      <c r="P28652" s="8">
        <v>0</v>
      </c>
    </row>
    <row r="28653" spans="1:17" x14ac:dyDescent="0.25">
      <c r="A28653" s="37">
        <v>42629</v>
      </c>
      <c r="B28653" s="4">
        <f t="shared" si="1348"/>
        <v>38</v>
      </c>
      <c r="C28653" s="4">
        <f t="shared" ref="C28653:C28659" si="1350">MONTH(A28653)</f>
        <v>9</v>
      </c>
      <c r="D28653" s="4">
        <f t="shared" si="1349"/>
        <v>2016</v>
      </c>
      <c r="E28653" s="1" t="s">
        <v>65</v>
      </c>
      <c r="F28653" s="2" t="s">
        <v>69</v>
      </c>
      <c r="G28653" s="2"/>
      <c r="H28653" s="1" t="s">
        <v>1052</v>
      </c>
      <c r="I28653" s="8">
        <v>3</v>
      </c>
      <c r="J28653" s="8"/>
      <c r="K28653" s="8"/>
      <c r="L28653" s="8"/>
      <c r="M28653" s="8"/>
      <c r="N28653" s="8"/>
      <c r="O28653" s="8">
        <v>3</v>
      </c>
      <c r="P28653" s="8">
        <v>0</v>
      </c>
    </row>
    <row r="28654" spans="1:17" x14ac:dyDescent="0.25">
      <c r="A28654" s="37">
        <v>42629</v>
      </c>
      <c r="B28654" s="4">
        <f t="shared" si="1348"/>
        <v>38</v>
      </c>
      <c r="C28654" s="4">
        <f t="shared" si="1350"/>
        <v>9</v>
      </c>
      <c r="D28654" s="4">
        <f t="shared" si="1349"/>
        <v>2016</v>
      </c>
      <c r="E28654" s="1" t="s">
        <v>65</v>
      </c>
      <c r="F28654" s="2" t="s">
        <v>70</v>
      </c>
      <c r="G28654" s="2"/>
      <c r="H28654" s="1" t="s">
        <v>1052</v>
      </c>
      <c r="I28654" s="8">
        <v>76</v>
      </c>
      <c r="J28654" s="8">
        <v>15</v>
      </c>
      <c r="K28654" s="8"/>
      <c r="L28654" s="8"/>
      <c r="M28654" s="8">
        <v>20</v>
      </c>
      <c r="N28654" s="8">
        <v>41</v>
      </c>
      <c r="O28654" s="8"/>
      <c r="P28654" s="8">
        <v>0</v>
      </c>
    </row>
    <row r="28655" spans="1:17" x14ac:dyDescent="0.25">
      <c r="A28655" s="37">
        <v>42629</v>
      </c>
      <c r="B28655" s="4">
        <f t="shared" si="1348"/>
        <v>38</v>
      </c>
      <c r="C28655" s="4">
        <f t="shared" si="1350"/>
        <v>9</v>
      </c>
      <c r="D28655" s="4">
        <f t="shared" si="1349"/>
        <v>2016</v>
      </c>
      <c r="E28655" s="1" t="s">
        <v>71</v>
      </c>
      <c r="F28655" s="2" t="s">
        <v>72</v>
      </c>
      <c r="G28655" s="2"/>
      <c r="H28655" s="1" t="s">
        <v>1052</v>
      </c>
      <c r="I28655" s="8">
        <v>141</v>
      </c>
      <c r="J28655" s="8" t="s">
        <v>1935</v>
      </c>
      <c r="K28655" s="8"/>
      <c r="L28655" s="8"/>
      <c r="M28655" s="8">
        <v>27</v>
      </c>
      <c r="N28655" s="8">
        <v>114</v>
      </c>
      <c r="O28655" s="8"/>
      <c r="P28655" s="8" t="s">
        <v>1970</v>
      </c>
      <c r="Q28655" s="1" t="s">
        <v>1174</v>
      </c>
    </row>
    <row r="28656" spans="1:17" x14ac:dyDescent="0.25">
      <c r="A28656" s="37">
        <v>42629</v>
      </c>
      <c r="B28656" s="4">
        <f t="shared" si="1348"/>
        <v>38</v>
      </c>
      <c r="C28656" s="4">
        <f t="shared" si="1350"/>
        <v>9</v>
      </c>
      <c r="D28656" s="4">
        <f t="shared" si="1349"/>
        <v>2016</v>
      </c>
      <c r="E28656" s="1" t="s">
        <v>71</v>
      </c>
      <c r="F28656" s="2" t="s">
        <v>74</v>
      </c>
      <c r="G28656" s="2"/>
      <c r="H28656" s="1" t="s">
        <v>1052</v>
      </c>
      <c r="I28656" s="8">
        <v>101</v>
      </c>
      <c r="J28656" s="8">
        <v>10</v>
      </c>
      <c r="K28656" s="8">
        <v>46</v>
      </c>
      <c r="L28656" s="8"/>
      <c r="M28656" s="8"/>
      <c r="N28656" s="8">
        <v>45</v>
      </c>
      <c r="O28656" s="8"/>
      <c r="P28656" s="8" t="s">
        <v>1971</v>
      </c>
      <c r="Q28656" s="1" t="s">
        <v>1660</v>
      </c>
    </row>
    <row r="28657" spans="1:17" x14ac:dyDescent="0.25">
      <c r="A28657" s="37">
        <v>42629</v>
      </c>
      <c r="B28657" s="4">
        <f t="shared" ref="B28657:B28659" si="1351">WEEKNUM(A28657)</f>
        <v>38</v>
      </c>
      <c r="C28657" s="4">
        <f t="shared" si="1350"/>
        <v>9</v>
      </c>
      <c r="D28657" s="4">
        <f t="shared" ref="D28657:D28659" si="1352">YEAR(A28657)</f>
        <v>2016</v>
      </c>
      <c r="E28657" s="1" t="s">
        <v>71</v>
      </c>
      <c r="F28657" s="2" t="s">
        <v>75</v>
      </c>
      <c r="G28657" s="2"/>
      <c r="H28657" s="1" t="s">
        <v>1052</v>
      </c>
      <c r="I28657" s="8">
        <v>80</v>
      </c>
      <c r="J28657" s="8">
        <v>18</v>
      </c>
      <c r="K28657" s="8">
        <v>4</v>
      </c>
      <c r="L28657" s="8"/>
      <c r="M28657" s="8"/>
      <c r="N28657" s="8">
        <v>43</v>
      </c>
      <c r="O28657" s="8">
        <v>15</v>
      </c>
      <c r="P28657" s="8" t="s">
        <v>1972</v>
      </c>
    </row>
    <row r="28658" spans="1:17" x14ac:dyDescent="0.25">
      <c r="A28658" s="37">
        <v>42629</v>
      </c>
      <c r="B28658" s="4">
        <f t="shared" si="1351"/>
        <v>38</v>
      </c>
      <c r="C28658" s="4">
        <f t="shared" si="1350"/>
        <v>9</v>
      </c>
      <c r="D28658" s="4">
        <f t="shared" si="1352"/>
        <v>2016</v>
      </c>
      <c r="E28658" s="1" t="s">
        <v>71</v>
      </c>
      <c r="F28658" s="2" t="s">
        <v>76</v>
      </c>
      <c r="G28658" s="2"/>
      <c r="H28658" s="1" t="s">
        <v>1052</v>
      </c>
      <c r="I28658" s="8">
        <v>114</v>
      </c>
      <c r="J28658" s="8">
        <v>2</v>
      </c>
      <c r="K28658" s="8">
        <v>72</v>
      </c>
      <c r="L28658" s="8"/>
      <c r="M28658" s="8">
        <v>40</v>
      </c>
      <c r="N28658" s="8"/>
      <c r="O28658" s="8"/>
      <c r="P28658" s="8" t="s">
        <v>1973</v>
      </c>
      <c r="Q28658" s="1" t="s">
        <v>1086</v>
      </c>
    </row>
    <row r="28659" spans="1:17" x14ac:dyDescent="0.25">
      <c r="A28659" s="37">
        <v>42629</v>
      </c>
      <c r="B28659" s="4">
        <f t="shared" si="1351"/>
        <v>38</v>
      </c>
      <c r="C28659" s="4">
        <f t="shared" si="1350"/>
        <v>9</v>
      </c>
      <c r="D28659" s="4">
        <f t="shared" si="1352"/>
        <v>2016</v>
      </c>
      <c r="E28659" s="1" t="s">
        <v>71</v>
      </c>
      <c r="F28659" s="2" t="s">
        <v>77</v>
      </c>
      <c r="G28659" s="2"/>
      <c r="H28659" s="1" t="s">
        <v>1052</v>
      </c>
      <c r="I28659" s="8">
        <v>132</v>
      </c>
      <c r="J28659" s="8"/>
      <c r="K28659" s="8">
        <v>11</v>
      </c>
      <c r="L28659" s="8"/>
      <c r="M28659" s="8">
        <v>30</v>
      </c>
      <c r="N28659" s="8">
        <v>91</v>
      </c>
      <c r="O28659" s="8"/>
      <c r="P28659" s="8" t="s">
        <v>1974</v>
      </c>
      <c r="Q28659" s="1" t="s">
        <v>1130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42629</v>
      </c>
    </row>
    <row r="2" spans="1:6" x14ac:dyDescent="0.25">
      <c r="A2" s="22" t="s">
        <v>1043</v>
      </c>
      <c r="B2" s="23">
        <v>42629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2320</v>
      </c>
      <c r="C4" s="38">
        <v>3597.5333333333333</v>
      </c>
      <c r="D4" s="38">
        <v>3834.5073684210524</v>
      </c>
      <c r="E4" s="39">
        <v>-0.35511368900913587</v>
      </c>
      <c r="F4" s="39">
        <v>-0.39496791188712355</v>
      </c>
    </row>
    <row r="5" spans="1:6" x14ac:dyDescent="0.25">
      <c r="A5" s="21" t="s">
        <v>6</v>
      </c>
      <c r="B5" s="38">
        <v>1276</v>
      </c>
      <c r="C5" s="38">
        <v>2136.94</v>
      </c>
      <c r="D5" s="38">
        <v>1405.969696969697</v>
      </c>
      <c r="E5" s="39">
        <v>-0.40288449839490115</v>
      </c>
      <c r="F5" s="39">
        <v>-9.2441321637174889E-2</v>
      </c>
    </row>
    <row r="6" spans="1:6" x14ac:dyDescent="0.25">
      <c r="A6" s="21" t="s">
        <v>5</v>
      </c>
      <c r="B6" s="38">
        <v>209</v>
      </c>
      <c r="C6" s="38">
        <v>924.85714285714289</v>
      </c>
      <c r="D6" s="38">
        <v>754.46428571428578</v>
      </c>
      <c r="E6" s="39">
        <v>-0.77401915353722583</v>
      </c>
      <c r="F6" s="39">
        <v>-0.72298224852071002</v>
      </c>
    </row>
    <row r="7" spans="1:6" x14ac:dyDescent="0.25">
      <c r="A7" s="21" t="s">
        <v>7</v>
      </c>
      <c r="B7" s="38">
        <v>43</v>
      </c>
      <c r="C7" s="38">
        <v>286</v>
      </c>
      <c r="D7" s="38">
        <v>1116.0500000000002</v>
      </c>
      <c r="E7" s="39">
        <v>-0.84965034965034969</v>
      </c>
      <c r="F7" s="39">
        <v>-0.96147126024819674</v>
      </c>
    </row>
    <row r="8" spans="1:6" x14ac:dyDescent="0.25">
      <c r="A8" s="21" t="s">
        <v>8</v>
      </c>
      <c r="B8" s="38">
        <v>50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3898</v>
      </c>
      <c r="C10" s="38">
        <v>6945</v>
      </c>
      <c r="D10" s="38">
        <v>7111</v>
      </c>
      <c r="E10" s="39">
        <v>-0.43873290136789056</v>
      </c>
      <c r="F10" s="39">
        <v>-0.45183518492476449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8769</v>
      </c>
      <c r="C12" s="38">
        <v>22672</v>
      </c>
      <c r="D12" s="38">
        <v>26849</v>
      </c>
      <c r="E12" s="38">
        <v>383412</v>
      </c>
      <c r="F12" s="38">
        <v>336898</v>
      </c>
    </row>
    <row r="13" spans="1:6" x14ac:dyDescent="0.25">
      <c r="A13" s="21" t="s">
        <v>6</v>
      </c>
      <c r="B13" s="38">
        <v>5555</v>
      </c>
      <c r="C13" s="38">
        <v>14304</v>
      </c>
      <c r="D13" s="38">
        <v>27146</v>
      </c>
      <c r="E13" s="38">
        <v>217250</v>
      </c>
      <c r="F13" s="38">
        <v>164643</v>
      </c>
    </row>
    <row r="14" spans="1:6" x14ac:dyDescent="0.25">
      <c r="A14" s="21" t="s">
        <v>5</v>
      </c>
      <c r="B14" s="38">
        <v>628</v>
      </c>
      <c r="C14" s="38">
        <v>1857</v>
      </c>
      <c r="D14" s="38">
        <v>2390</v>
      </c>
      <c r="E14" s="38">
        <v>60246</v>
      </c>
      <c r="F14" s="38">
        <v>33341</v>
      </c>
    </row>
    <row r="15" spans="1:6" x14ac:dyDescent="0.25">
      <c r="A15" s="21" t="s">
        <v>7</v>
      </c>
      <c r="B15" s="38">
        <v>159</v>
      </c>
      <c r="C15" s="38">
        <v>374</v>
      </c>
      <c r="D15" s="38">
        <v>333</v>
      </c>
      <c r="E15" s="38">
        <v>6464</v>
      </c>
      <c r="F15" s="38">
        <v>11690</v>
      </c>
    </row>
    <row r="16" spans="1:6" x14ac:dyDescent="0.25">
      <c r="A16" s="21" t="s">
        <v>8</v>
      </c>
      <c r="B16" s="38">
        <v>140</v>
      </c>
      <c r="C16" s="38">
        <v>408</v>
      </c>
      <c r="D16" s="38">
        <v>250</v>
      </c>
      <c r="E16" s="38">
        <v>5904</v>
      </c>
      <c r="F16" s="38">
        <v>6942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233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15251</v>
      </c>
      <c r="C18" s="38">
        <v>39615</v>
      </c>
      <c r="D18" s="38">
        <v>57201</v>
      </c>
      <c r="E18" s="38">
        <v>680944</v>
      </c>
      <c r="F18" s="38">
        <v>558056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F468932-6B8E-403A-80CC-BCE0A0A2AE3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CA3EA065-2BF7-4EAE-A3F3-4B1E4038D49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74D85C11-19DD-4389-BA77-FCCE5F9CA03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CE84D0E5-8590-4F66-8F29-DB9B67B9485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43D1C301-9976-42CB-8819-5CE67EFFFE29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2.5703125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42263</v>
      </c>
      <c r="J2" s="35" t="str">
        <f>CONCATENATE("&lt;",I2)</f>
        <v>&lt;42263</v>
      </c>
    </row>
    <row r="3" spans="1:10" x14ac:dyDescent="0.25">
      <c r="I3" s="34">
        <f>+C5-30</f>
        <v>42599</v>
      </c>
      <c r="J3" s="35" t="str">
        <f>CONCATENATE("&lt;",I3)</f>
        <v>&lt;42599</v>
      </c>
    </row>
    <row r="4" spans="1:10" ht="17.25" thickBot="1" x14ac:dyDescent="0.3">
      <c r="B4" s="41" t="s">
        <v>1054</v>
      </c>
      <c r="C4" s="14"/>
      <c r="D4" s="14"/>
      <c r="E4" s="14"/>
      <c r="G4" s="36">
        <v>42629</v>
      </c>
    </row>
    <row r="5" spans="1:10" x14ac:dyDescent="0.25">
      <c r="B5" s="22" t="s">
        <v>1043</v>
      </c>
      <c r="C5" s="23">
        <v>42629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1748</v>
      </c>
      <c r="D7" s="24">
        <v>1887.6</v>
      </c>
      <c r="E7" s="24">
        <v>2523.56</v>
      </c>
      <c r="F7" s="25">
        <v>-7.3956346683619389E-2</v>
      </c>
      <c r="G7" s="25">
        <v>-0.30732774334670065</v>
      </c>
    </row>
    <row r="8" spans="1:10" hidden="1" x14ac:dyDescent="0.25">
      <c r="B8" s="21" t="s">
        <v>6</v>
      </c>
      <c r="C8" s="24">
        <v>997</v>
      </c>
      <c r="D8" s="24">
        <v>1202.24</v>
      </c>
      <c r="E8" s="24">
        <v>1018.3333333333333</v>
      </c>
      <c r="F8" s="25">
        <v>-0.17071466595688045</v>
      </c>
      <c r="G8" s="25">
        <v>-2.0949263502454962E-2</v>
      </c>
    </row>
    <row r="9" spans="1:10" hidden="1" x14ac:dyDescent="0.25">
      <c r="B9" s="21" t="s">
        <v>5</v>
      </c>
      <c r="C9" s="24">
        <v>119</v>
      </c>
      <c r="D9" s="24">
        <v>479.14285714285711</v>
      </c>
      <c r="E9" s="24">
        <v>367.71428571428572</v>
      </c>
      <c r="F9" s="25">
        <v>-0.75163983303518189</v>
      </c>
      <c r="G9" s="25">
        <v>-0.67637917637917644</v>
      </c>
    </row>
    <row r="10" spans="1:10" hidden="1" x14ac:dyDescent="0.25">
      <c r="B10" s="21" t="s">
        <v>7</v>
      </c>
      <c r="C10" s="24">
        <v>43</v>
      </c>
      <c r="D10" s="24">
        <v>260</v>
      </c>
      <c r="E10" s="24">
        <v>774.80000000000007</v>
      </c>
      <c r="F10" s="25">
        <v>-0.83461538461538465</v>
      </c>
      <c r="G10" s="25">
        <v>-0.9445018069179143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2907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572</v>
      </c>
      <c r="D15" s="24">
        <v>1709.9333333333334</v>
      </c>
      <c r="E15" s="24">
        <v>1310.9473684210525</v>
      </c>
      <c r="F15" s="25">
        <v>-0.66548403446528126</v>
      </c>
      <c r="G15" s="25">
        <v>-0.56367432150313146</v>
      </c>
    </row>
    <row r="16" spans="1:10" hidden="1" x14ac:dyDescent="0.25">
      <c r="B16" s="21" t="s">
        <v>6</v>
      </c>
      <c r="C16" s="24">
        <v>279</v>
      </c>
      <c r="D16" s="24">
        <v>934.7</v>
      </c>
      <c r="E16" s="24">
        <v>387.63636363636363</v>
      </c>
      <c r="F16" s="25">
        <v>-0.70150850540280307</v>
      </c>
      <c r="G16" s="25">
        <v>-0.28025328330206378</v>
      </c>
    </row>
    <row r="17" spans="2:10" hidden="1" x14ac:dyDescent="0.25">
      <c r="B17" s="21" t="s">
        <v>5</v>
      </c>
      <c r="C17" s="24">
        <v>90</v>
      </c>
      <c r="D17" s="24">
        <v>445.71428571428572</v>
      </c>
      <c r="E17" s="24">
        <v>386.75</v>
      </c>
      <c r="F17" s="25">
        <v>-0.79807692307692313</v>
      </c>
      <c r="G17" s="25">
        <v>-0.76729153199741429</v>
      </c>
    </row>
    <row r="18" spans="2:10" hidden="1" x14ac:dyDescent="0.25">
      <c r="B18" s="21" t="s">
        <v>7</v>
      </c>
      <c r="C18" s="24">
        <v>0</v>
      </c>
      <c r="D18" s="24">
        <v>26</v>
      </c>
      <c r="E18" s="24">
        <v>341.25</v>
      </c>
      <c r="F18" s="25">
        <v>-1</v>
      </c>
      <c r="G18" s="25">
        <v>-1</v>
      </c>
    </row>
    <row r="19" spans="2:10" hidden="1" x14ac:dyDescent="0.25">
      <c r="B19" s="21" t="s">
        <v>8</v>
      </c>
      <c r="C19" s="24">
        <v>50</v>
      </c>
      <c r="D19" s="24">
        <v>315.71428571428572</v>
      </c>
      <c r="E19" s="24">
        <v>312</v>
      </c>
      <c r="F19" s="25">
        <v>-0.84162895927601811</v>
      </c>
      <c r="G19" s="25">
        <v>-0.83974358974358976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991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2320</v>
      </c>
      <c r="D23" s="38">
        <v>3597.5333333333333</v>
      </c>
      <c r="E23" s="38">
        <v>3834.5073684210524</v>
      </c>
      <c r="F23" s="39">
        <v>-0.35511368900913587</v>
      </c>
      <c r="G23" s="39">
        <v>-0.39496791188712355</v>
      </c>
    </row>
    <row r="24" spans="2:10" ht="12.95" customHeight="1" x14ac:dyDescent="0.25">
      <c r="B24" s="21" t="s">
        <v>6</v>
      </c>
      <c r="C24" s="38">
        <v>1276</v>
      </c>
      <c r="D24" s="38">
        <v>2136.94</v>
      </c>
      <c r="E24" s="38">
        <v>1405.969696969697</v>
      </c>
      <c r="F24" s="39">
        <v>-0.40288449839490115</v>
      </c>
      <c r="G24" s="39">
        <v>-9.2441321637174889E-2</v>
      </c>
    </row>
    <row r="25" spans="2:10" ht="12.95" customHeight="1" x14ac:dyDescent="0.25">
      <c r="B25" s="21" t="s">
        <v>5</v>
      </c>
      <c r="C25" s="38">
        <v>209</v>
      </c>
      <c r="D25" s="38">
        <v>924.85714285714289</v>
      </c>
      <c r="E25" s="38">
        <v>754.46428571428578</v>
      </c>
      <c r="F25" s="39">
        <v>-0.77401915353722583</v>
      </c>
      <c r="G25" s="39">
        <v>-0.72298224852071002</v>
      </c>
    </row>
    <row r="26" spans="2:10" ht="12.95" customHeight="1" x14ac:dyDescent="0.25">
      <c r="B26" s="21" t="s">
        <v>7</v>
      </c>
      <c r="C26" s="38">
        <v>43</v>
      </c>
      <c r="D26" s="38">
        <v>286</v>
      </c>
      <c r="E26" s="38">
        <v>1116.0500000000002</v>
      </c>
      <c r="F26" s="39">
        <v>-0.84965034965034969</v>
      </c>
      <c r="G26" s="39">
        <v>-0.96147126024819674</v>
      </c>
    </row>
    <row r="27" spans="2:10" ht="12.95" customHeight="1" x14ac:dyDescent="0.25">
      <c r="B27" s="21" t="s">
        <v>8</v>
      </c>
      <c r="C27" s="38">
        <v>50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3898</v>
      </c>
      <c r="D29" s="38">
        <v>6945</v>
      </c>
      <c r="E29" s="38">
        <v>7111</v>
      </c>
      <c r="F29" s="39">
        <v>-0.43873290136789056</v>
      </c>
      <c r="G29" s="39">
        <v>-0.45183518492476449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8769</v>
      </c>
      <c r="D31" s="38">
        <v>22672</v>
      </c>
      <c r="E31" s="38">
        <v>26849</v>
      </c>
      <c r="F31" s="38">
        <v>383412</v>
      </c>
      <c r="G31" s="38">
        <v>336898</v>
      </c>
      <c r="I31" s="31"/>
      <c r="J31" s="31"/>
    </row>
    <row r="32" spans="2:10" ht="12.95" customHeight="1" x14ac:dyDescent="0.25">
      <c r="B32" s="21" t="s">
        <v>6</v>
      </c>
      <c r="C32" s="38">
        <v>5555</v>
      </c>
      <c r="D32" s="38">
        <v>14304</v>
      </c>
      <c r="E32" s="38">
        <v>27146</v>
      </c>
      <c r="F32" s="38">
        <v>217250</v>
      </c>
      <c r="G32" s="38">
        <v>164643</v>
      </c>
    </row>
    <row r="33" spans="2:7" ht="12.95" customHeight="1" x14ac:dyDescent="0.25">
      <c r="B33" s="21" t="s">
        <v>5</v>
      </c>
      <c r="C33" s="38">
        <v>628</v>
      </c>
      <c r="D33" s="38">
        <v>1857</v>
      </c>
      <c r="E33" s="38">
        <v>2390</v>
      </c>
      <c r="F33" s="38">
        <v>60246</v>
      </c>
      <c r="G33" s="38">
        <v>33341</v>
      </c>
    </row>
    <row r="34" spans="2:7" ht="12.95" customHeight="1" x14ac:dyDescent="0.25">
      <c r="B34" s="21" t="s">
        <v>7</v>
      </c>
      <c r="C34" s="38">
        <v>159</v>
      </c>
      <c r="D34" s="38">
        <v>374</v>
      </c>
      <c r="E34" s="38">
        <v>333</v>
      </c>
      <c r="F34" s="38">
        <v>6464</v>
      </c>
      <c r="G34" s="38">
        <v>11690</v>
      </c>
    </row>
    <row r="35" spans="2:7" ht="12.95" customHeight="1" x14ac:dyDescent="0.25">
      <c r="B35" s="21" t="s">
        <v>8</v>
      </c>
      <c r="C35" s="38">
        <v>140</v>
      </c>
      <c r="D35" s="38">
        <v>408</v>
      </c>
      <c r="E35" s="38">
        <v>250</v>
      </c>
      <c r="F35" s="38">
        <v>5904</v>
      </c>
      <c r="G35" s="38">
        <v>6942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233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15251</v>
      </c>
      <c r="D37" s="38">
        <v>39615</v>
      </c>
      <c r="E37" s="38">
        <v>57201</v>
      </c>
      <c r="F37" s="38">
        <v>680944</v>
      </c>
      <c r="G37" s="38">
        <v>558056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74180678-4CEB-403B-ADBE-444AF66744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71C60C-C5CD-49D2-A78C-8D9AD5EBF9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9871501D-0E8E-445C-95CD-C7104C310884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