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497" i="1" l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D28496" i="1" l="1"/>
  <c r="C28496" i="1"/>
  <c r="B28496" i="1"/>
  <c r="D28456" i="1" l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D28455" i="1" l="1"/>
  <c r="C28455" i="1"/>
  <c r="B28455" i="1"/>
  <c r="D28415" i="1" l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D28414" i="1"/>
  <c r="C28414" i="1"/>
  <c r="B28414" i="1"/>
  <c r="D28374" i="1" l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D28373" i="1" l="1"/>
  <c r="C28373" i="1"/>
  <c r="B28373" i="1"/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<sst xmlns="http://schemas.openxmlformats.org/spreadsheetml/2006/main" count="116771" uniqueCount="1954">
  <si>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</si>
  <si>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</si>
  <si>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</si>
  <si>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</si>
  <si>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</si>
  <si>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</si>
  <si>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</si>
  <si>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</si>
  <si>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</si>
  <si>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</si>
  <si>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</si>
  <si>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</si>
  <si>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</si>
  <si>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</si>
  <si>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</si>
  <si>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</si>
  <si>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</si>
  <si>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</si>
  <si>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</si>
  <si>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</si>
  <si>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</si>
  <si>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</si>
  <si>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</si>
  <si>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</si>
  <si>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</si>
  <si>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</si>
  <si>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</si>
  <si>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</si>
  <si>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</si>
  <si>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</si>
  <si>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</si>
  <si>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</si>
  <si>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</si>
  <si>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</si>
  <si>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</si>
  <si>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</si>
  <si>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</si>
  <si>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</si>
  <si>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</si>
  <si>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</si>
  <si>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</si>
  <si>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</si>
  <si>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</si>
  <si>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</si>
  <si>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</si>
  <si>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</si>
  <si>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</si>
  <si>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</si>
  <si>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</si>
  <si>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</si>
  <si>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</si>
  <si>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</si>
  <si>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</si>
  <si>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</si>
  <si>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</si>
  <si>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</si>
  <si>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</si>
  <si>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</si>
  <si>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</si>
  <si>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</si>
  <si>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</si>
  <si>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</si>
  <si>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</si>
  <si>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</si>
  <si>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</si>
  <si>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</si>
  <si>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</si>
  <si>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</si>
  <si>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</si>
  <si>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</si>
  <si>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</si>
  <si>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</si>
  <si>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</si>
  <si>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</si>
  <si>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</si>
  <si>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</si>
  <si>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</si>
  <si>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</si>
  <si>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</si>
  <si>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</si>
  <si>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</si>
  <si>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</si>
  <si>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</si>
  <si>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</si>
  <si>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</si>
  <si>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</si>
  <si>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</si>
  <si>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</si>
  <si>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</si>
  <si>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</si>
  <si>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</si>
  <si>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</si>
  <si>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</si>
  <si>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</si>
  <si>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</si>
  <si>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</si>
  <si>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</si>
  <si>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</si>
  <si>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</si>
  <si>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</si>
  <si>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</si>
  <si>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</si>
  <si>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</si>
  <si>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</si>
  <si>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</si>
  <si>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</si>
  <si>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</si>
  <si>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</si>
  <si>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</si>
  <si>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</si>
  <si>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</si>
  <si>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</si>
  <si>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</si>
  <si>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</si>
  <si>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</si>
  <si>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</si>
  <si>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</si>
  <si>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</si>
  <si>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</si>
  <si>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</si>
  <si>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</si>
  <si>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</si>
  <si>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</si>
  <si>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</si>
  <si>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</si>
  <si>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</si>
  <si>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</si>
  <si>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</si>
  <si>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</si>
  <si>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</si>
  <si>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</si>
  <si>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</si>
  <si>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</si>
  <si>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</si>
  <si>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</si>
  <si>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</si>
  <si>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</si>
  <si>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</si>
  <si>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</si>
  <si>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</si>
  <si>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</si>
  <si>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</si>
  <si>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</si>
  <si>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</si>
  <si>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</si>
  <si>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</si>
  <si>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</si>
  <si>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</si>
  <si>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</si>
  <si>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</si>
  <si>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</si>
  <si>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</si>
  <si>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</si>
  <si>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</si>
  <si>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</si>
  <si>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</si>
  <si>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</si>
  <si>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</si>
  <si>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</si>
  <si>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</si>
  <si>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</si>
  <si>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</si>
  <si>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</si>
  <si>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</si>
  <si>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</si>
  <si>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</si>
  <si>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</si>
  <si>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</si>
  <si>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</si>
  <si>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</si>
  <si>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</si>
  <si>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</si>
  <si>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</si>
  <si>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</si>
  <si>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</si>
  <si>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</si>
  <si>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</si>
  <si>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</si>
  <si>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</si>
  <si>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</si>
  <si>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</si>
  <si>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</si>
  <si>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</si>
  <si>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</si>
  <si>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</si>
  <si>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</si>
  <si>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</si>
  <si>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</si>
  <si>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</si>
  <si>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</si>
  <si>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</si>
  <si>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</si>
  <si>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</si>
  <si>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</si>
  <si>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</si>
  <si>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</si>
  <si>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</si>
  <si>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</si>
  <si>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</si>
  <si>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</si>
  <si>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</si>
  <si>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</si>
  <si>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</si>
  <si>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</si>
  <si>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</si>
  <si>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</si>
  <si>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</si>
  <si>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</si>
  <si>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</si>
  <si>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</si>
  <si>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</si>
  <si>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</si>
  <si>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</si>
  <si>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</si>
  <si>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</si>
  <si>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</si>
  <si>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</si>
  <si>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</si>
  <si>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</si>
  <si>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</si>
  <si>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</si>
  <si>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</si>
  <si>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</si>
  <si>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</si>
  <si>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</si>
  <si>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</si>
  <si>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</si>
  <si>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</si>
  <si>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</si>
  <si>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</si>
  <si>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</si>
  <si>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</si>
  <si>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</si>
  <si>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</si>
  <si>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</si>
  <si>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</si>
  <si>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</si>
  <si>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</si>
  <si>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</si>
  <si>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</si>
  <si>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</si>
  <si>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</si>
  <si>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</si>
  <si>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</si>
  <si>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</si>
  <si>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</si>
  <si>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</si>
  <si>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</si>
  <si>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</si>
  <si>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</si>
  <si>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</si>
  <si>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</si>
  <si>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</si>
  <si>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</si>
  <si>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</si>
  <si>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</si>
  <si>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</si>
  <si>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</si>
  <si>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</si>
  <si>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</si>
  <si>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</si>
  <si>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</si>
  <si>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</si>
  <si>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</si>
  <si>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</si>
  <si>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</si>
  <si>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</si>
  <si>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</si>
  <si>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</si>
  <si>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</si>
  <si>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</si>
  <si>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</si>
  <si>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</si>
  <si>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</si>
  <si>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</si>
  <si>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</si>
  <si>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</si>
  <si>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</si>
  <si>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</si>
  <si>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</si>
  <si>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</si>
  <si>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</si>
  <si>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</si>
  <si>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</si>
  <si>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</si>
  <si>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</si>
  <si>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</si>
  <si>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</si>
  <si>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</si>
  <si>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</si>
  <si>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</si>
  <si>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</si>
  <si>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</si>
  <si>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</si>
  <si>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</si>
  <si>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</si>
  <si>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</si>
  <si>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</si>
  <si>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</si>
  <si>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</si>
  <si>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</si>
  <si>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</si>
  <si>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</si>
  <si>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</si>
  <si>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</si>
  <si>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</si>
  <si>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</si>
  <si>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</si>
  <si>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</si>
  <si>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</si>
  <si>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</si>
  <si>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</si>
  <si>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</si>
  <si>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</si>
  <si>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</si>
  <si>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</si>
  <si>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</si>
  <si>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</si>
  <si>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</si>
  <si>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</si>
  <si>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</si>
  <si>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</si>
  <si>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</si>
  <si>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</si>
  <si>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</si>
  <si>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</si>
  <si>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</si>
  <si>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</si>
  <si>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</si>
  <si>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</si>
  <si>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</si>
  <si>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</si>
  <si>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</si>
  <si>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</si>
  <si>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</si>
  <si>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</si>
  <si>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</si>
  <si>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</si>
  <si>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</si>
  <si>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</si>
  <si>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</si>
  <si>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</si>
  <si>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</si>
  <si>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</si>
  <si>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</si>
  <si>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</si>
  <si>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</si>
  <si>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</si>
  <si>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</si>
  <si>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</si>
  <si>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</si>
  <si>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</si>
  <si>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</si>
  <si>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</si>
  <si>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</si>
  <si>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</si>
  <si>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</si>
  <si>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</si>
  <si>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</si>
  <si>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</si>
  <si>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</si>
  <si>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</si>
  <si>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</si>
  <si>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</si>
  <si>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</si>
  <si>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</si>
  <si>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</si>
  <si>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</si>
  <si>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</si>
  <si>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</si>
  <si>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</si>
  <si>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</si>
  <si>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</si>
  <si>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</si>
  <si>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</si>
  <si>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</si>
  <si>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</si>
  <si>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</si>
  <si>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</si>
  <si>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</si>
  <si>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</si>
  <si>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</si>
  <si>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</si>
  <si>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</si>
  <si>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</si>
  <si>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</si>
  <si>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</si>
  <si>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</si>
  <si>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</si>
  <si>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</si>
  <si>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</si>
  <si>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</si>
  <si>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</si>
  <si>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</si>
  <si>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</si>
  <si>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</si>
  <si>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</si>
  <si>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</si>
  <si>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</si>
  <si>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</si>
  <si>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</si>
  <si>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</si>
  <si>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</si>
  <si>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</si>
  <si>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</si>
  <si>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</si>
  <si>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</si>
  <si>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</si>
  <si>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</si>
  <si>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</si>
  <si>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</si>
  <si>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</si>
  <si>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</si>
  <si>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</si>
  <si>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</si>
  <si>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</si>
  <si>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</si>
  <si>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</si>
  <si>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</si>
  <si>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</si>
  <si>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</si>
  <si>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</si>
  <si>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</si>
  <si>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</si>
  <si>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</si>
  <si>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</si>
  <si>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</si>
  <si>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</si>
  <si>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</si>
  <si>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</si>
  <si>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</si>
  <si>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</si>
  <si>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</si>
  <si>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</si>
  <si>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</si>
  <si>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</si>
  <si>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</si>
  <si>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</si>
  <si>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</si>
  <si>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</si>
  <si>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</si>
  <si>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</si>
  <si>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</si>
  <si>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</si>
  <si>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</si>
  <si>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</si>
  <si>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</si>
  <si>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</si>
  <si>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</si>
  <si>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</si>
  <si>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</si>
  <si>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</si>
  <si>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</si>
  <si>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</si>
  <si>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</si>
  <si>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</si>
  <si>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</si>
  <si>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</si>
  <si>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</si>
  <si>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</si>
  <si>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</si>
  <si>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</si>
  <si>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</si>
  <si>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</si>
  <si>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</si>
  <si>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</si>
  <si>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</si>
  <si>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</si>
  <si>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</si>
  <si>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</si>
  <si>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</si>
  <si>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</si>
  <si>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</si>
  <si>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</si>
  <si>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</si>
  <si>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</si>
  <si>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</si>
  <si>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</si>
  <si>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</si>
  <si>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</si>
  <si>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</si>
  <si>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</si>
  <si>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</si>
  <si>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</si>
  <si>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</si>
  <si>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</si>
  <si>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</si>
  <si>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</si>
  <si>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</si>
  <si>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</si>
  <si>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</si>
  <si>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</si>
  <si>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</si>
  <si>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</si>
  <si>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</si>
  <si>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</si>
  <si>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</si>
  <si>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</si>
  <si>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</si>
  <si>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</si>
  <si>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</si>
  <si>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</si>
  <si>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</si>
  <si>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</si>
  <si>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</si>
  <si>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</si>
  <si>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</si>
  <si>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</si>
  <si>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</si>
  <si>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</si>
  <si>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</si>
  <si>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</si>
  <si>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</si>
  <si>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</si>
  <si>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</si>
  <si>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</si>
  <si>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</si>
  <si>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</si>
  <si>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</si>
  <si>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</si>
  <si>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</si>
  <si>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</si>
  <si>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</si>
  <si>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</si>
  <si>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</si>
  <si>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</si>
  <si>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</si>
  <si>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</si>
  <si>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</si>
  <si>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</si>
  <si>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</si>
  <si>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</si>
  <si>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</si>
  <si>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</si>
  <si>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</si>
  <si>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</si>
  <si>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</si>
  <si>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</si>
  <si>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</si>
  <si>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</si>
  <si>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</si>
  <si>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</si>
  <si>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</si>
  <si>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</si>
  <si>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</si>
  <si>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</si>
  <si>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</si>
  <si>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</si>
  <si>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</si>
  <si>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</si>
  <si>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</si>
  <si>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</si>
  <si>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</si>
  <si>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</si>
  <si>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</si>
  <si>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</si>
  <si>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</si>
  <si>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</si>
  <si>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</si>
  <si>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</si>
  <si>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</si>
  <si>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</si>
  <si>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</si>
  <si>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</si>
  <si>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</si>
  <si>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</si>
  <si>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</si>
  <si>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</si>
  <si>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</si>
  <si>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</si>
  <si>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</si>
  <si>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</si>
  <si>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</si>
  <si>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</si>
  <si>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</si>
  <si>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</si>
  <si>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</si>
  <si>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</si>
  <si>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</si>
  <si>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</si>
  <si>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</si>
  <si>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</si>
  <si>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</si>
  <si>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</si>
  <si>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</si>
  <si>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</si>
  <si>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</si>
  <si>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</si>
  <si>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</si>
  <si>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</si>
  <si>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</si>
  <si>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</si>
  <si>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</si>
  <si>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</si>
  <si>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</si>
  <si>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</si>
  <si>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</si>
  <si>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</si>
  <si>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</si>
  <si>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</si>
  <si>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</si>
  <si>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</si>
  <si>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</si>
  <si>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</si>
  <si>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</si>
  <si>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</si>
  <si>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</si>
  <si>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</si>
  <si>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</si>
  <si>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</si>
  <si>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</si>
  <si>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</si>
  <si>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</si>
  <si>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</si>
  <si>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</si>
  <si>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</si>
  <si>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</si>
  <si>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</si>
  <si>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</si>
  <si>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</si>
  <si>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</si>
  <si>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</si>
  <si>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</si>
  <si>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</si>
  <si>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</si>
  <si>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</si>
  <si>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</si>
  <si>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</si>
  <si>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</si>
  <si>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</si>
  <si>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</si>
  <si>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</si>
  <si>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</si>
  <si>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</si>
  <si>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</si>
  <si>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</si>
  <si>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</si>
  <si>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</si>
  <si>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</si>
  <si>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</si>
  <si>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</si>
  <si>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</si>
  <si>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</si>
  <si>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</si>
  <si>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</si>
  <si>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</si>
  <si>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</si>
  <si>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</si>
  <si>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</si>
  <si>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</si>
  <si>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</si>
  <si>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</si>
  <si>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</si>
  <si>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</si>
  <si>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</si>
  <si>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</si>
  <si>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</si>
  <si>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</si>
  <si>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</si>
  <si>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</si>
  <si>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</si>
  <si>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</si>
  <si>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</si>
  <si>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</si>
  <si>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</si>
  <si>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</si>
  <si>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</si>
  <si>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</si>
  <si>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</si>
  <si>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</si>
  <si>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</si>
  <si>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</si>
  <si>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</si>
  <si>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</si>
  <si>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</si>
  <si>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</si>
  <si>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</si>
  <si>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</si>
  <si>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</si>
  <si>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</si>
  <si>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</si>
  <si>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</si>
  <si>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</si>
  <si>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</si>
  <si>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</si>
  <si>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</si>
  <si>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</si>
  <si>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</si>
  <si>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</si>
  <si>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</si>
  <si>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</si>
  <si>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</si>
  <si>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</si>
  <si>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</si>
  <si>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</si>
  <si>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</si>
  <si>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</si>
  <si>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</si>
  <si>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</si>
  <si>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</si>
  <si>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</si>
  <si>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</si>
  <si>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</si>
  <si>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</si>
  <si>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</si>
  <si>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</si>
  <si>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</si>
  <si>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</si>
  <si>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</si>
  <si>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</si>
  <si>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</si>
  <si>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</si>
  <si>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</si>
  <si>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</si>
  <si>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</si>
  <si>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</si>
  <si>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</si>
  <si>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</si>
  <si>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</si>
  <si>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</si>
  <si>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</si>
  <si>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</si>
  <si>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</si>
  <si>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</si>
  <si>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</si>
  <si>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</si>
  <si>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</si>
  <si>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</si>
  <si>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</si>
  <si>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</si>
  <si>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</si>
  <si>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</si>
  <si>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</si>
  <si>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</si>
  <si>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</si>
  <si>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</si>
  <si>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</si>
  <si>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</si>
  <si>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</si>
  <si>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</si>
  <si>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</si>
  <si>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</si>
  <si>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</si>
  <si>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</si>
  <si>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</si>
  <si>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</si>
  <si>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</si>
  <si>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</si>
  <si>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</si>
  <si>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</si>
  <si>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</si>
  <si>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</si>
  <si>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</si>
  <si>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</si>
  <si>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</si>
  <si>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</si>
  <si>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</si>
  <si>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</si>
  <si>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</si>
  <si>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</si>
  <si>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</si>
  <si>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</si>
  <si>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</si>
  <si>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</si>
  <si>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</si>
  <si>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</si>
  <si>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</si>
  <si>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</si>
  <si>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</si>
  <si>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</si>
  <si>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</si>
  <si>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</si>
  <si>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</si>
  <si>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</si>
  <si>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</si>
  <si>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</si>
  <si>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</si>
  <si>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</si>
  <si>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</si>
  <si>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</si>
  <si>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</si>
  <si>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</si>
  <si>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</si>
  <si>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</si>
  <si>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</si>
  <si>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</si>
  <si>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</si>
  <si>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</si>
  <si>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</si>
  <si>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</si>
  <si>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</si>
  <si>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</si>
  <si>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</si>
  <si>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</si>
  <si>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</si>
  <si>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</si>
  <si>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</si>
  <si>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</si>
  <si>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</si>
  <si>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</si>
  <si>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</si>
  <si>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</si>
  <si>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</si>
  <si>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</si>
  <si>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</si>
  <si>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</si>
  <si>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</si>
  <si>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</si>
  <si>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</si>
  <si>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</si>
  <si>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</si>
  <si>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</si>
  <si>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</si>
  <si>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</si>
  <si>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</si>
  <si>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</si>
  <si>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</si>
  <si>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</si>
  <si>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</si>
  <si>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</si>
  <si>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</si>
  <si>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</si>
  <si>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</si>
  <si>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</si>
  <si>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</si>
  <si>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</si>
  <si>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</si>
  <si>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</si>
  <si>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</si>
  <si>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</si>
  <si>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</si>
  <si>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</si>
  <si>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</si>
  <si>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</si>
  <si>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</si>
  <si>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</si>
  <si>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</si>
  <si>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</si>
  <si>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</si>
  <si>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</si>
  <si>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</si>
  <si>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</si>
  <si>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</si>
  <si>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</si>
  <si>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</si>
  <si>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</si>
  <si>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</si>
  <si>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</si>
  <si>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</si>
  <si>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</si>
  <si>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</si>
  <si>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</si>
  <si>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</si>
  <si>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</si>
  <si>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</si>
  <si>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</si>
  <si>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</si>
  <si>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</si>
  <si>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</si>
  <si>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</si>
  <si>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</si>
  <si>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</si>
  <si>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</si>
  <si>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</si>
  <si>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</si>
  <si>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</si>
  <si>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</si>
  <si>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</si>
  <si>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</si>
  <si>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</si>
  <si>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</si>
  <si>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</si>
  <si>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</si>
  <si>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</si>
  <si>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</si>
  <si>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</si>
  <si>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</si>
  <si>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</si>
  <si>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</si>
  <si>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</si>
  <si>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</si>
  <si>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</si>
  <si>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</si>
  <si>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</si>
  <si>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</si>
  <si>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</si>
  <si>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</si>
  <si>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</si>
  <si>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</si>
  <si>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</si>
  <si>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</si>
  <si>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</si>
  <si>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</si>
  <si>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</si>
  <si>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</si>
  <si>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</si>
  <si>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</si>
  <si>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</si>
  <si>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</si>
  <si>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</si>
  <si>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</si>
  <si>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</si>
  <si>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</si>
  <si>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</si>
  <si>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</si>
  <si>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</si>
  <si>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</si>
  <si>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</si>
  <si>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</si>
  <si>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</si>
  <si>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</si>
  <si>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</si>
  <si>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</si>
  <si>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</si>
  <si>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</si>
  <si>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</si>
  <si>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</si>
  <si>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</si>
  <si>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</si>
  <si>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</si>
  <si>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</si>
  <si>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</si>
  <si>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</si>
  <si>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</si>
  <si>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</si>
  <si>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</si>
  <si>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</si>
  <si>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</si>
  <si>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</si>
  <si>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</si>
  <si>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</si>
  <si>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</si>
  <si>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</si>
  <si>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</si>
  <si>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</si>
  <si>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</si>
  <si>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</si>
  <si>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</si>
  <si>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</si>
  <si>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</si>
  <si>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</si>
  <si>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</si>
  <si>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</si>
  <si>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</si>
  <si>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</si>
  <si>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</si>
  <si>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</si>
  <si>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</si>
  <si>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</si>
  <si>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</si>
  <si>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</si>
  <si>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</si>
  <si>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</si>
  <si>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</si>
  <si>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</si>
  <si>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</si>
  <si>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</si>
  <si>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</si>
  <si>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</si>
  <si>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</si>
  <si>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</si>
  <si>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</si>
  <si>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</si>
  <si>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</si>
  <si>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</si>
  <si>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</si>
  <si>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</si>
  <si>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</si>
  <si>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</si>
  <si>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</si>
  <si>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</si>
  <si>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</si>
  <si>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</si>
  <si>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</si>
  <si>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</si>
  <si>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</si>
  <si>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</si>
  <si>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</si>
  <si>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</si>
  <si>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</si>
  <si>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</si>
  <si>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</si>
  <si>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</si>
  <si>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</si>
  <si>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</si>
  <si>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</si>
  <si>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</si>
  <si>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</si>
  <si>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</si>
  <si>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</si>
  <si>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</si>
  <si>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</si>
  <si>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</si>
  <si>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</si>
  <si>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</si>
  <si>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</si>
  <si>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</si>
  <si>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</si>
  <si>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</si>
  <si>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</si>
  <si>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</si>
  <si>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</si>
  <si>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</si>
  <si>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</si>
  <si>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</si>
  <si>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</si>
  <si>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</si>
  <si>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</si>
  <si>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</si>
  <si>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</si>
  <si>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</si>
  <si>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</si>
  <si>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</si>
  <si>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</si>
  <si>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</si>
  <si>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</si>
  <si>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</si>
  <si>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</si>
  <si>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</si>
  <si>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</si>
  <si>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</si>
  <si>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</si>
  <si>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</si>
  <si>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</si>
  <si>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</si>
  <si>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</si>
  <si>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</si>
  <si>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</si>
  <si>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</si>
  <si>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</si>
  <si>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</si>
  <si>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</si>
  <si>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</si>
  <si>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</si>
  <si>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</si>
  <si>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</si>
  <si>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</si>
  <si>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</si>
  <si>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</si>
  <si>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</si>
  <si>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</si>
  <si>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</si>
  <si>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</si>
  <si>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</si>
  <si>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</si>
  <si>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</si>
  <si>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</si>
  <si>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</si>
  <si>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</si>
  <si>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</si>
  <si>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</si>
  <si>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</si>
  <si>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</si>
  <si>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</si>
  <si>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</si>
  <si>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</si>
  <si>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</si>
  <si>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</si>
  <si>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</si>
  <si>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</si>
  <si>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</si>
  <si>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</si>
  <si>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</si>
  <si>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</si>
  <si>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</si>
  <si>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</si>
  <si>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</si>
  <si>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</si>
  <si>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</si>
  <si>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</si>
  <si>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</si>
  <si>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</si>
  <si>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</si>
  <si>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</si>
  <si>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</si>
  <si>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</si>
  <si>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</si>
  <si>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</si>
  <si>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</si>
  <si>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</si>
  <si>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</si>
  <si>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</si>
  <si>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</si>
  <si>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</si>
  <si>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</si>
  <si>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</si>
  <si>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</si>
  <si>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</si>
  <si>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</si>
  <si>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</si>
  <si>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</si>
  <si>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</si>
  <si>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</si>
  <si>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</si>
  <si>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</si>
  <si>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</si>
  <si>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</si>
  <si>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</si>
  <si>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</si>
  <si>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</si>
  <si>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</si>
  <si>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</si>
  <si>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</si>
  <si>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</si>
  <si>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</si>
  <si>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</si>
  <si>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</si>
  <si>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</si>
  <si>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</si>
  <si>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</si>
  <si>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</si>
  <si>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</si>
  <si>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</si>
  <si>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</si>
  <si>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</si>
  <si>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</si>
  <si>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</si>
  <si>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</si>
  <si>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</si>
  <si>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</si>
  <si>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</si>
  <si>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</si>
  <si>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</si>
  <si>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</si>
  <si>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</si>
  <si>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</si>
  <si>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</si>
  <si>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</si>
  <si>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</si>
  <si>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</si>
  <si>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</si>
  <si>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</si>
  <si>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</si>
  <si>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</si>
  <si>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</si>
  <si>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</si>
  <si>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</si>
  <si>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</si>
  <si>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</si>
  <si>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</si>
  <si>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</si>
  <si>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</si>
  <si>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</si>
  <si>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</si>
  <si>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</si>
  <si>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</si>
  <si>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</si>
  <si>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</si>
  <si>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</si>
  <si>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</si>
  <si>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</si>
  <si>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</si>
  <si>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</si>
  <si>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</si>
  <si>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</si>
  <si>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</si>
  <si>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</si>
  <si>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</si>
  <si>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</si>
  <si>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</si>
  <si>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</si>
  <si>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</si>
  <si>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</si>
  <si>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</si>
  <si>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</si>
  <si>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</si>
  <si>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</si>
  <si>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</si>
  <si>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</si>
  <si>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</si>
  <si>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</si>
  <si>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</si>
  <si>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</si>
  <si>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</si>
  <si>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</si>
  <si>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</si>
  <si>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</si>
  <si>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</si>
  <si>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</si>
  <si>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</si>
  <si>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</si>
  <si>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</si>
  <si>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</si>
  <si>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</si>
  <si>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</si>
  <si>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</si>
  <si>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</si>
  <si>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</si>
  <si>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</si>
  <si>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</si>
  <si>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</si>
  <si>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</si>
  <si>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</si>
  <si>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</si>
  <si>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</si>
  <si>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</si>
  <si>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</si>
  <si>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</si>
  <si>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</si>
  <si>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</si>
  <si>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</si>
  <si>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</si>
  <si>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</si>
  <si>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</si>
  <si>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</si>
  <si>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</si>
  <si>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</si>
  <si>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</si>
  <si>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</si>
  <si>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</si>
  <si>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</si>
  <si>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</si>
  <si>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</si>
  <si>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</si>
  <si>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</si>
  <si>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</si>
  <si>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</si>
  <si>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</si>
  <si>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</si>
  <si>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</si>
  <si>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</si>
  <si>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</si>
  <si>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</si>
  <si>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</si>
  <si>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</si>
  <si>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</si>
  <si>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</si>
  <si>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</si>
  <si>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</si>
  <si>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</si>
  <si>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</si>
  <si>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</si>
  <si>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</si>
  <si>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</si>
  <si>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</si>
  <si>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</si>
  <si>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</si>
  <si>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</si>
  <si>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</si>
  <si>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</si>
  <si>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</si>
  <si>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</si>
  <si>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</si>
  <si>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</si>
  <si>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</si>
  <si>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</si>
  <si>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</si>
  <si>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</si>
  <si>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</si>
  <si>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</si>
  <si>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</si>
  <si>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</si>
  <si>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</si>
  <si>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</si>
  <si>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</si>
  <si>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</si>
  <si>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</si>
  <si>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</si>
  <si>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</si>
  <si>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</si>
  <si>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</si>
  <si>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</si>
  <si>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</si>
  <si>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</si>
  <si>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</si>
  <si>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</si>
  <si>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</si>
  <si>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</si>
  <si>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</si>
  <si>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</si>
  <si>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</si>
  <si>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</si>
  <si>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</si>
  <si>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</si>
  <si>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</si>
  <si>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</si>
  <si>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</si>
  <si>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</si>
  <si>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</si>
  <si>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</si>
  <si>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</si>
  <si>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</si>
  <si>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</si>
  <si>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</si>
  <si>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</si>
  <si>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</si>
  <si>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</si>
  <si>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</si>
  <si>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</si>
  <si>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</si>
  <si>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</si>
  <si>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</si>
  <si>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</si>
  <si>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</si>
  <si>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</si>
  <si>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</si>
  <si>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</si>
  <si>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</si>
  <si>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</si>
  <si>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</si>
  <si>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</si>
  <si>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</si>
  <si>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</si>
  <si>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</si>
  <si>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</si>
  <si>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</si>
  <si>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</si>
  <si>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</si>
  <si>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</si>
  <si>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</si>
  <si>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</si>
  <si>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</si>
  <si>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</si>
  <si>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</si>
  <si>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</si>
  <si>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</si>
  <si>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</si>
  <si>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</si>
  <si>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</si>
  <si>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</si>
  <si>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</si>
  <si>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</si>
  <si>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</si>
  <si>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</si>
  <si>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</si>
  <si>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</si>
  <si>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</si>
  <si>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</si>
  <si>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</si>
  <si>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</si>
  <si>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</si>
  <si>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</si>
  <si>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</si>
  <si>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</si>
  <si>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</si>
  <si>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</si>
  <si>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</si>
  <si>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</si>
  <si>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</si>
  <si>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</si>
  <si>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</si>
  <si>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</si>
  <si>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</si>
  <si>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</si>
  <si>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</si>
  <si>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</si>
  <si>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</si>
  <si>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</si>
  <si>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</si>
  <si>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</si>
  <si>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</si>
  <si>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</si>
  <si>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</si>
  <si>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</si>
  <si>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</si>
  <si>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</si>
  <si>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</si>
  <si>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</si>
  <si>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</si>
  <si>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</si>
  <si>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</si>
  <si>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</si>
  <si>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</si>
  <si>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</si>
  <si>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</si>
  <si>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</si>
  <si>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</si>
  <si>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</si>
  <si>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</si>
  <si>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</si>
  <si>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</si>
  <si>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</si>
  <si>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</si>
  <si>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</si>
  <si>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</si>
  <si>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</si>
  <si>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</si>
  <si>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</si>
  <si>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</si>
  <si>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</si>
  <si>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</si>
  <si>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</si>
  <si>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</si>
  <si>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</si>
  <si>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</si>
  <si>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</si>
  <si>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</si>
  <si>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</si>
  <si>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</si>
  <si>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</si>
  <si>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</si>
  <si>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</si>
  <si>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</si>
  <si>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</si>
  <si>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</si>
  <si>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</si>
  <si>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</si>
  <si>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</si>
  <si>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</si>
  <si>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</si>
  <si>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</si>
  <si>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</si>
  <si>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</si>
  <si>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</si>
  <si>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</si>
  <si>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</si>
  <si>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</si>
  <si>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</si>
  <si>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</si>
  <si>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</si>
  <si>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</si>
  <si>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</si>
  <si>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</si>
  <si>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</si>
  <si>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</si>
  <si>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</si>
  <si>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</si>
  <si>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</si>
  <si>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</si>
  <si>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</si>
  <si>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</si>
  <si>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</si>
  <si>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</si>
  <si>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</si>
  <si>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</si>
  <si>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</si>
  <si>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</si>
  <si>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</si>
  <si>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</si>
  <si>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</si>
  <si>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</si>
  <si>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</si>
  <si>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</si>
  <si>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</si>
  <si>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</si>
  <si>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</si>
  <si>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</si>
  <si>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</si>
  <si>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</si>
  <si>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</si>
  <si>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</si>
  <si>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</si>
  <si>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</si>
  <si>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</si>
  <si>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</si>
  <si>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</si>
  <si>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</si>
  <si>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</si>
  <si>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</si>
  <si>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</si>
  <si>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</si>
  <si>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</si>
  <si>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</si>
  <si>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</si>
  <si>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</si>
  <si>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</si>
  <si>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</si>
  <si>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</si>
  <si>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</si>
  <si>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</si>
  <si>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</si>
  <si>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</si>
  <si>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</si>
  <si>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</si>
  <si>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</si>
  <si>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</si>
  <si>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</si>
  <si>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</si>
  <si>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</si>
  <si>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</si>
  <si>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</si>
  <si>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</si>
  <si>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</si>
  <si>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</si>
  <si>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</si>
  <si>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</si>
  <si>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</si>
  <si>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</si>
  <si>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</si>
  <si>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</si>
  <si>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</si>
  <si>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</si>
  <si>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</si>
  <si>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</si>
  <si>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</si>
  <si>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</si>
  <si>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</si>
  <si>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</si>
  <si>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</si>
  <si>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</si>
  <si>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</si>
  <si>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</si>
  <si>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</si>
  <si>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</si>
  <si>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</si>
  <si>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</si>
  <si>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</si>
  <si>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</si>
  <si>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</si>
  <si>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</si>
  <si>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</si>
  <si>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</si>
  <si>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</si>
  <si>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</si>
  <si>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</si>
  <si>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</si>
  <si>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</si>
  <si>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</si>
  <si>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</si>
  <si>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</si>
  <si>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</si>
  <si>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</si>
  <si>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</si>
  <si>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</si>
  <si>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</si>
  <si>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</si>
  <si>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</si>
  <si>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</si>
  <si>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</si>
  <si>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</si>
  <si>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</si>
  <si>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</si>
  <si>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</si>
  <si>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</si>
  <si>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</si>
  <si>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</si>
  <si>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</si>
  <si>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</si>
  <si>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</si>
  <si>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</si>
  <si>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</si>
  <si>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</si>
  <si>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</si>
  <si>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</si>
  <si>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</si>
  <si>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</si>
  <si>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</si>
  <si>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</si>
  <si>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</si>
  <si>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</si>
  <si>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</si>
  <si>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</si>
  <si>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</si>
  <si>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</si>
  <si>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</si>
  <si>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</si>
  <si>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</si>
  <si>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</si>
  <si>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</si>
  <si>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</si>
  <si>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</si>
  <si>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</si>
  <si>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</si>
  <si>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</si>
  <si>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</si>
  <si>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</si>
  <si>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</si>
  <si>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</si>
  <si>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</si>
  <si>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</si>
  <si>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</si>
  <si>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</si>
  <si>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</si>
  <si>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</si>
  <si>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</si>
  <si>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</si>
  <si>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</si>
  <si>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</si>
  <si>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</si>
  <si>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</si>
  <si>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</si>
  <si>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</si>
  <si>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</si>
  <si>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</si>
  <si>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</si>
  <si>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</si>
  <si>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</si>
  <si>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</si>
  <si>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</si>
  <si>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</si>
  <si>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</si>
  <si>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</si>
  <si>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</si>
  <si>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</si>
  <si>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</si>
  <si>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</si>
  <si>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</si>
  <si>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</si>
  <si>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</si>
  <si>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</si>
  <si>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</si>
  <si>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</si>
  <si>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</si>
  <si>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</si>
  <si>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</si>
  <si>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</si>
  <si>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</si>
  <si>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</si>
  <si>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</si>
  <si>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</si>
  <si>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</si>
  <si>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</si>
  <si>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</si>
  <si>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</si>
  <si>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</si>
  <si>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</si>
  <si>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</si>
  <si>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</si>
  <si>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</si>
  <si>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</si>
  <si>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</si>
  <si>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</si>
  <si>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</si>
  <si>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</si>
  <si>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</si>
  <si>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</si>
  <si>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</si>
  <si>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</si>
  <si>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</si>
  <si>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</si>
  <si>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</si>
  <si>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</si>
  <si>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</si>
  <si>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</si>
  <si>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</si>
  <si>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</si>
  <si>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</si>
  <si>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</si>
  <si>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</si>
  <si>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</si>
  <si>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</si>
  <si>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</si>
  <si>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</si>
  <si>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</si>
  <si>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</si>
  <si>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</si>
  <si>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</si>
  <si>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</si>
  <si>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</si>
  <si>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</si>
  <si>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</si>
  <si>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</si>
  <si>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</si>
  <si>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</si>
  <si>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</si>
  <si>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</si>
  <si>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</si>
  <si>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</si>
  <si>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</si>
  <si>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</si>
  <si>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</si>
  <si>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</si>
  <si>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</si>
  <si>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</si>
  <si>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</si>
  <si>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</si>
  <si>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</si>
  <si>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</si>
  <si>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</si>
  <si>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</si>
  <si>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</si>
  <si>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</si>
  <si>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</si>
  <si>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</si>
  <si>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</si>
  <si>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</si>
  <si>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</si>
  <si>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</si>
  <si>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</si>
  <si>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</si>
  <si>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</si>
  <si>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</si>
  <si>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</si>
  <si>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</si>
  <si>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</si>
  <si>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</si>
  <si>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</si>
  <si>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</si>
  <si>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</si>
  <si>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</si>
  <si>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</si>
  <si>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</si>
  <si>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</si>
  <si>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</si>
  <si>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</si>
  <si>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</si>
  <si>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</si>
  <si>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</si>
  <si>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</si>
  <si>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</si>
  <si>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</si>
  <si>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</si>
  <si>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</si>
  <si>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</si>
  <si>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</si>
  <si>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</si>
  <si>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</si>
  <si>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</si>
  <si>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</si>
  <si>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</si>
  <si>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</si>
  <si>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</si>
  <si>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</si>
  <si>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</si>
  <si>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</si>
  <si>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</si>
  <si>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</si>
  <si>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</si>
  <si>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</si>
  <si>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</si>
  <si>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</si>
  <si>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</si>
  <si>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</si>
  <si>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</si>
  <si>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</si>
  <si>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</si>
  <si>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</si>
  <si>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</si>
  <si>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</si>
  <si>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</si>
  <si>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</si>
  <si>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</si>
  <si>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</si>
  <si>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</si>
  <si>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</si>
  <si>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</si>
  <si>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</si>
  <si>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</si>
  <si>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</si>
  <si>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</si>
  <si>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</si>
  <si>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</si>
  <si>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</si>
  <si>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</si>
  <si>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</si>
  <si>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</si>
  <si>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</si>
  <si>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</si>
  <si>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</si>
  <si>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</si>
  <si>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</si>
  <si>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</si>
  <si>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</si>
  <si>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</si>
  <si>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</si>
  <si>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</si>
  <si>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</si>
  <si>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</si>
  <si>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</si>
  <si>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</si>
  <si>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</si>
  <si>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</si>
  <si>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</si>
  <si>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</si>
  <si>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</si>
  <si>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</si>
  <si>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</si>
  <si>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</si>
  <si>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</si>
  <si>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</si>
  <si>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</si>
  <si>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</si>
  <si>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</si>
  <si>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</si>
  <si>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</si>
  <si>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</si>
  <si>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</si>
  <si>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</si>
  <si>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</si>
  <si>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</si>
  <si>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</si>
  <si>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</si>
  <si>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</si>
  <si>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</si>
  <si>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</si>
  <si>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</si>
  <si>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</si>
  <si>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</si>
  <si>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</si>
  <si>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</si>
  <si>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</si>
  <si>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</si>
  <si>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</si>
  <si>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</si>
  <si>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</si>
  <si>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</si>
  <si>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</si>
  <si>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</si>
  <si>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</si>
  <si>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</si>
  <si>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</si>
  <si>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</si>
  <si>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</si>
  <si>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</si>
  <si>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</si>
  <si>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</si>
  <si>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</si>
  <si>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</si>
  <si>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</si>
  <si>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</si>
  <si>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</si>
  <si>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</si>
  <si>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</si>
  <si>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</si>
  <si>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</si>
  <si>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</si>
  <si>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</si>
  <si>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</si>
  <si>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</si>
  <si>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</si>
  <si>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</si>
  <si>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</si>
  <si>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</si>
  <si>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</si>
  <si>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</si>
  <si>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</si>
  <si>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</si>
  <si>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</si>
  <si>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</si>
  <si>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</si>
  <si>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</si>
  <si>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</si>
  <si>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</si>
  <si>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</si>
  <si>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</si>
  <si>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</si>
  <si>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</si>
  <si>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</si>
  <si>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</si>
  <si>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</si>
  <si>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</si>
  <si>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</si>
  <si>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</si>
  <si>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</si>
  <si>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</si>
  <si>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</si>
  <si>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</si>
  <si>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</si>
  <si>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</si>
  <si>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</si>
  <si>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</si>
  <si>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</si>
  <si>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</si>
  <si>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</si>
  <si>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</si>
  <si>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</si>
  <si>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</si>
  <si>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</si>
  <si>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</si>
  <si>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</si>
  <si>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</si>
  <si>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</si>
  <si>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</si>
  <si>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</si>
  <si>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</si>
  <si>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</si>
  <si>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</si>
  <si>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</si>
  <si>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</si>
  <si>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</si>
  <si>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</si>
  <si>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</si>
  <si>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</si>
  <si>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</si>
  <si>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</si>
  <si>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</si>
  <si>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</si>
  <si>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</si>
  <si>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</si>
  <si>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</si>
  <si>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</si>
  <si>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</si>
  <si>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</si>
  <si>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</si>
  <si>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</si>
  <si>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</si>
  <si>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</si>
  <si>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</si>
  <si>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</si>
  <si>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</si>
  <si>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</si>
  <si>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</si>
  <si>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</si>
  <si>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</si>
  <si>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</si>
  <si>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</si>
  <si>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</si>
  <si>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</si>
  <si>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</si>
  <si>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</si>
  <si>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</si>
  <si>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</si>
  <si>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</si>
  <si>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</si>
  <si>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</si>
  <si>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</si>
  <si>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</si>
  <si>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</si>
  <si>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</si>
  <si>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</si>
  <si>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</si>
  <si>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</si>
  <si>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</si>
  <si>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</si>
  <si>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</si>
  <si>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</si>
  <si>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</si>
  <si>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</si>
  <si>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</si>
  <si>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</si>
  <si>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</si>
  <si>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</si>
  <si>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</si>
  <si>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</si>
  <si>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</si>
  <si>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</si>
  <si>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</si>
  <si>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</si>
  <si>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</si>
  <si>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</si>
  <si>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</si>
  <si>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</si>
  <si>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</si>
  <si>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</si>
  <si>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</si>
  <si>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</si>
  <si>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</si>
  <si>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</si>
  <si>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</si>
  <si>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</si>
  <si>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</si>
  <si>
    <t xml:space="preserve">
MAIZ TRADING SUR 19
-MULTIGRAIN 4
SOJA PTO ARROYO SECO 8
</t>
  </si>
  <si>
    <t>PUERTO: 30 DE SOJA</t>
  </si>
  <si>
    <t>MAIZ DURO: 90 - MAIZ ALTO VALOR: 20 - MAIZ SALSA: 50</t>
  </si>
  <si>
    <t>C CERVECERA 2
C FORRAJERA 2</t>
  </si>
  <si>
    <t xml:space="preserve">       </t>
  </si>
  <si>
    <t xml:space="preserve">
MAIZ TRADING SUR 10
-MULTIGRAIN 2 -ADM 35 // 
SOJA - PTO ARROYO SECO 13 -ADM 1
</t>
  </si>
  <si>
    <t>MAIZ DURO: 150 - MAIZ ALTO VALOR: 20 - MAIZ SALSA: 70</t>
  </si>
  <si>
    <t>22 Soja</t>
  </si>
  <si>
    <t>35 Soja / 73 Maiz</t>
  </si>
  <si>
    <t>MAIZ  ADM 36</t>
  </si>
  <si>
    <t>MAIZ SALSA-: 30</t>
  </si>
  <si>
    <t>MOL. CAÑUELAS</t>
  </si>
  <si>
    <t>Soja 160 - Maiz 42</t>
  </si>
  <si>
    <t>Maiz 140 - Trigo 11 - Soja 95</t>
  </si>
  <si>
    <t>Maiz 30</t>
  </si>
  <si>
    <t>Mol. Cañuelas</t>
  </si>
  <si>
    <t xml:space="preserve">
MAIZ PTO ARROYO SECO 3</t>
  </si>
  <si>
    <t>PUERTO: SOJA 30</t>
  </si>
  <si>
    <t>CEBADA CERV: 3-
FORRAJ:1</t>
  </si>
  <si>
    <t>Soja 152 - Maiz 44</t>
  </si>
  <si>
    <t>Maiz 103 - Trigo 37 - Soja 84</t>
  </si>
  <si>
    <t>Maiz 46</t>
  </si>
  <si>
    <t>Soja 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</si>
</sst>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536"/>
  <sheetViews>
    <sheetView showGridLines="0" topLeftCell="A28521" zoomScaleNormal="100" workbookViewId="0">
      <selection activeCell="F28497" sqref="F28497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96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400" si="1336">WEEKNUM(A28337)</f>
        <v>37</v>
      </c>
      <c r="C28337" s="4">
        <f t="shared" si="1335"/>
        <v>9</v>
      </c>
      <c r="D28337" s="4">
        <f t="shared" ref="D28337:D28400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  <row r="28373" spans="1:17" x14ac:dyDescent="0.25">
      <c r="A28373" s="37">
        <v>42621</v>
      </c>
      <c r="B28373" s="4">
        <f t="shared" si="1336"/>
        <v>37</v>
      </c>
      <c r="C28373" s="4">
        <f t="shared" si="1335"/>
        <v>9</v>
      </c>
      <c r="D28373" s="4">
        <f t="shared" si="1337"/>
        <v>2016</v>
      </c>
      <c r="E28373" s="2" t="s">
        <v>11</v>
      </c>
      <c r="F28373" s="2" t="s">
        <v>12</v>
      </c>
      <c r="G28373" s="2" t="s">
        <v>13</v>
      </c>
      <c r="H28373" s="1" t="s">
        <v>1050</v>
      </c>
      <c r="I28373" s="8">
        <v>400</v>
      </c>
      <c r="J28373" s="8"/>
      <c r="K28373" s="8">
        <v>150</v>
      </c>
      <c r="L28373" s="8"/>
      <c r="M28373" s="8"/>
      <c r="N28373" s="8">
        <v>250</v>
      </c>
      <c r="O28373" s="8"/>
      <c r="P28373" s="8">
        <v>0</v>
      </c>
    </row>
    <row r="28374" spans="1:17" x14ac:dyDescent="0.25">
      <c r="A28374" s="37">
        <v>42621</v>
      </c>
      <c r="B28374" s="4">
        <f t="shared" si="1336"/>
        <v>37</v>
      </c>
      <c r="C28374" s="4">
        <f t="shared" si="1335"/>
        <v>9</v>
      </c>
      <c r="D28374" s="4">
        <f t="shared" si="1337"/>
        <v>2016</v>
      </c>
      <c r="E28374" s="2" t="s">
        <v>11</v>
      </c>
      <c r="F28374" s="2" t="s">
        <v>14</v>
      </c>
      <c r="G28374" s="2" t="s">
        <v>15</v>
      </c>
      <c r="H28374" s="1" t="s">
        <v>1050</v>
      </c>
      <c r="I28374" s="8">
        <v>0</v>
      </c>
      <c r="J28374" s="8"/>
      <c r="K28374" s="8"/>
      <c r="L28374" s="8"/>
      <c r="M28374" s="8"/>
      <c r="N28374" s="8"/>
      <c r="O28374" s="8"/>
      <c r="P28374" s="8">
        <v>0</v>
      </c>
    </row>
    <row r="28375" spans="1:17" x14ac:dyDescent="0.25">
      <c r="A28375" s="37">
        <v>42621</v>
      </c>
      <c r="B28375" s="4">
        <f t="shared" si="1336"/>
        <v>37</v>
      </c>
      <c r="C28375" s="4">
        <f t="shared" si="1335"/>
        <v>9</v>
      </c>
      <c r="D28375" s="4">
        <f t="shared" si="1337"/>
        <v>2016</v>
      </c>
      <c r="E28375" s="2" t="s">
        <v>11</v>
      </c>
      <c r="F28375" s="2" t="s">
        <v>16</v>
      </c>
      <c r="G28375" s="2" t="s">
        <v>15</v>
      </c>
      <c r="H28375" s="1" t="s">
        <v>1050</v>
      </c>
      <c r="I28375" s="8">
        <v>121</v>
      </c>
      <c r="J28375" s="8"/>
      <c r="K28375" s="8">
        <v>6</v>
      </c>
      <c r="L28375" s="8"/>
      <c r="M28375" s="8"/>
      <c r="N28375" s="8">
        <v>115</v>
      </c>
      <c r="O28375" s="8"/>
      <c r="P28375" s="8">
        <v>0</v>
      </c>
    </row>
    <row r="28376" spans="1:17" x14ac:dyDescent="0.25">
      <c r="A28376" s="37">
        <v>42621</v>
      </c>
      <c r="B28376" s="4">
        <f t="shared" si="1336"/>
        <v>37</v>
      </c>
      <c r="C28376" s="4">
        <f t="shared" si="1335"/>
        <v>9</v>
      </c>
      <c r="D28376" s="4">
        <f t="shared" si="1337"/>
        <v>2016</v>
      </c>
      <c r="E28376" s="2" t="s">
        <v>11</v>
      </c>
      <c r="F28376" s="2" t="s">
        <v>17</v>
      </c>
      <c r="G28376" s="2" t="s">
        <v>15</v>
      </c>
      <c r="H28376" s="1" t="s">
        <v>1050</v>
      </c>
      <c r="I28376" s="8">
        <v>123</v>
      </c>
      <c r="J28376" s="8">
        <v>100</v>
      </c>
      <c r="K28376" s="8">
        <v>3</v>
      </c>
      <c r="L28376" s="8">
        <v>20</v>
      </c>
      <c r="M28376" s="8"/>
      <c r="N28376" s="8"/>
      <c r="O28376" s="8"/>
      <c r="P28376" s="8">
        <v>0</v>
      </c>
    </row>
    <row r="28377" spans="1:17" x14ac:dyDescent="0.25">
      <c r="A28377" s="37">
        <v>42621</v>
      </c>
      <c r="B28377" s="4">
        <f t="shared" si="1336"/>
        <v>37</v>
      </c>
      <c r="C28377" s="4">
        <f t="shared" si="1335"/>
        <v>9</v>
      </c>
      <c r="D28377" s="4">
        <f t="shared" si="1337"/>
        <v>2016</v>
      </c>
      <c r="E28377" s="2" t="s">
        <v>11</v>
      </c>
      <c r="F28377" s="2" t="s">
        <v>18</v>
      </c>
      <c r="G28377" s="2" t="s">
        <v>19</v>
      </c>
      <c r="H28377" s="1" t="s">
        <v>1050</v>
      </c>
      <c r="I28377" s="8">
        <v>260</v>
      </c>
      <c r="J28377" s="8">
        <v>10</v>
      </c>
      <c r="K28377" s="8">
        <v>200</v>
      </c>
      <c r="L28377" s="8"/>
      <c r="M28377" s="8"/>
      <c r="N28377" s="8">
        <v>50</v>
      </c>
      <c r="O28377" s="8"/>
      <c r="P28377" s="8">
        <v>0</v>
      </c>
    </row>
    <row r="28378" spans="1:17" x14ac:dyDescent="0.25">
      <c r="A28378" s="37">
        <v>42621</v>
      </c>
      <c r="B28378" s="4">
        <f t="shared" si="1336"/>
        <v>37</v>
      </c>
      <c r="C28378" s="4">
        <f t="shared" si="1335"/>
        <v>9</v>
      </c>
      <c r="D28378" s="4">
        <f t="shared" si="1337"/>
        <v>2016</v>
      </c>
      <c r="E28378" s="2" t="s">
        <v>11</v>
      </c>
      <c r="F28378" s="2" t="s">
        <v>20</v>
      </c>
      <c r="G28378" s="2" t="s">
        <v>19</v>
      </c>
      <c r="H28378" s="1" t="s">
        <v>1050</v>
      </c>
      <c r="I28378" s="8">
        <v>40</v>
      </c>
      <c r="J28378" s="8"/>
      <c r="K28378" s="8">
        <v>33</v>
      </c>
      <c r="L28378" s="8">
        <v>7</v>
      </c>
      <c r="M28378" s="8"/>
      <c r="N28378" s="8"/>
      <c r="O28378" s="8"/>
      <c r="P28378" s="8">
        <v>0</v>
      </c>
    </row>
    <row r="28379" spans="1:17" x14ac:dyDescent="0.25">
      <c r="A28379" s="37">
        <v>42621</v>
      </c>
      <c r="B28379" s="4">
        <f t="shared" si="1336"/>
        <v>37</v>
      </c>
      <c r="C28379" s="4">
        <f t="shared" si="1335"/>
        <v>9</v>
      </c>
      <c r="D28379" s="4">
        <f t="shared" si="1337"/>
        <v>2016</v>
      </c>
      <c r="E28379" s="2" t="s">
        <v>11</v>
      </c>
      <c r="F28379" s="2" t="s">
        <v>21</v>
      </c>
      <c r="G28379" s="2" t="s">
        <v>19</v>
      </c>
      <c r="H28379" s="1" t="s">
        <v>1050</v>
      </c>
      <c r="I28379" s="8">
        <v>120</v>
      </c>
      <c r="J28379" s="8"/>
      <c r="K28379" s="8"/>
      <c r="L28379" s="8"/>
      <c r="M28379" s="8"/>
      <c r="N28379" s="8">
        <v>120</v>
      </c>
      <c r="O28379" s="8"/>
      <c r="P28379" s="8">
        <v>0</v>
      </c>
    </row>
    <row r="28380" spans="1:17" x14ac:dyDescent="0.25">
      <c r="A28380" s="37">
        <v>42621</v>
      </c>
      <c r="B28380" s="4">
        <f t="shared" si="1336"/>
        <v>37</v>
      </c>
      <c r="C28380" s="4">
        <f t="shared" si="1335"/>
        <v>9</v>
      </c>
      <c r="D28380" s="4">
        <f t="shared" si="1337"/>
        <v>2016</v>
      </c>
      <c r="E28380" s="2" t="s">
        <v>11</v>
      </c>
      <c r="F28380" s="2" t="s">
        <v>22</v>
      </c>
      <c r="G28380" s="2" t="s">
        <v>19</v>
      </c>
      <c r="H28380" s="1" t="s">
        <v>1050</v>
      </c>
      <c r="I28380" s="8">
        <v>441</v>
      </c>
      <c r="J28380" s="8">
        <v>1</v>
      </c>
      <c r="K28380" s="8">
        <v>210</v>
      </c>
      <c r="L28380" s="8"/>
      <c r="M28380" s="8"/>
      <c r="N28380" s="8">
        <v>230</v>
      </c>
      <c r="O28380" s="8"/>
      <c r="P28380" s="8">
        <v>0</v>
      </c>
    </row>
    <row r="28381" spans="1:17" x14ac:dyDescent="0.25">
      <c r="A28381" s="37">
        <v>42621</v>
      </c>
      <c r="B28381" s="4">
        <f t="shared" si="1336"/>
        <v>37</v>
      </c>
      <c r="C28381" s="4">
        <f t="shared" si="1335"/>
        <v>9</v>
      </c>
      <c r="D28381" s="4">
        <f t="shared" si="1337"/>
        <v>2016</v>
      </c>
      <c r="E28381" s="2" t="s">
        <v>11</v>
      </c>
      <c r="F28381" s="2" t="s">
        <v>23</v>
      </c>
      <c r="G28381" s="2" t="s">
        <v>19</v>
      </c>
      <c r="H28381" s="1" t="s">
        <v>1050</v>
      </c>
      <c r="I28381" s="8">
        <v>210</v>
      </c>
      <c r="J28381" s="8"/>
      <c r="K28381" s="8">
        <v>100</v>
      </c>
      <c r="L28381" s="8"/>
      <c r="M28381" s="8"/>
      <c r="N28381" s="8">
        <v>110</v>
      </c>
      <c r="O28381" s="8"/>
      <c r="P28381" s="8">
        <v>0</v>
      </c>
    </row>
    <row r="28382" spans="1:17" x14ac:dyDescent="0.25">
      <c r="A28382" s="37">
        <v>42621</v>
      </c>
      <c r="B28382" s="4">
        <f t="shared" si="1336"/>
        <v>37</v>
      </c>
      <c r="C28382" s="4">
        <f t="shared" si="1335"/>
        <v>9</v>
      </c>
      <c r="D28382" s="4">
        <f t="shared" si="1337"/>
        <v>2016</v>
      </c>
      <c r="E28382" s="2" t="s">
        <v>11</v>
      </c>
      <c r="F28382" s="2" t="s">
        <v>24</v>
      </c>
      <c r="G28382" s="2" t="s">
        <v>19</v>
      </c>
      <c r="H28382" s="1" t="s">
        <v>1050</v>
      </c>
      <c r="I28382" s="8">
        <v>304</v>
      </c>
      <c r="J28382" s="8"/>
      <c r="K28382" s="8">
        <v>83</v>
      </c>
      <c r="L28382" s="8"/>
      <c r="M28382" s="8"/>
      <c r="N28382" s="8">
        <v>221</v>
      </c>
      <c r="O28382" s="8"/>
      <c r="P28382" s="8" t="s">
        <v>1915</v>
      </c>
    </row>
    <row r="28383" spans="1:17" x14ac:dyDescent="0.25">
      <c r="A28383" s="37">
        <v>42621</v>
      </c>
      <c r="B28383" s="4">
        <f t="shared" si="1336"/>
        <v>37</v>
      </c>
      <c r="C28383" s="4">
        <f t="shared" si="1335"/>
        <v>9</v>
      </c>
      <c r="D28383" s="4">
        <f t="shared" si="1337"/>
        <v>2016</v>
      </c>
      <c r="E28383" s="2" t="s">
        <v>11</v>
      </c>
      <c r="F28383" s="2" t="s">
        <v>1401</v>
      </c>
      <c r="G28383" s="2" t="s">
        <v>26</v>
      </c>
      <c r="H28383" s="1" t="s">
        <v>1050</v>
      </c>
      <c r="I28383" s="8">
        <v>411</v>
      </c>
      <c r="J28383" s="8"/>
      <c r="K28383" s="8">
        <v>225</v>
      </c>
      <c r="L28383" s="8"/>
      <c r="M28383" s="8"/>
      <c r="N28383" s="8">
        <v>186</v>
      </c>
      <c r="O28383" s="8"/>
      <c r="P28383" s="8">
        <v>0</v>
      </c>
    </row>
    <row r="28384" spans="1:17" x14ac:dyDescent="0.25">
      <c r="A28384" s="37">
        <v>42621</v>
      </c>
      <c r="B28384" s="4">
        <f t="shared" si="1336"/>
        <v>37</v>
      </c>
      <c r="C28384" s="4">
        <f t="shared" si="1335"/>
        <v>9</v>
      </c>
      <c r="D28384" s="4">
        <f t="shared" si="1337"/>
        <v>2016</v>
      </c>
      <c r="E28384" s="2" t="s">
        <v>11</v>
      </c>
      <c r="F28384" s="2" t="s">
        <v>28</v>
      </c>
      <c r="G28384" s="2" t="s">
        <v>26</v>
      </c>
      <c r="H28384" s="1" t="s">
        <v>1050</v>
      </c>
      <c r="I28384" s="8">
        <v>220</v>
      </c>
      <c r="J28384" s="8"/>
      <c r="K28384" s="8"/>
      <c r="L28384" s="8"/>
      <c r="M28384" s="8"/>
      <c r="N28384" s="8">
        <v>220</v>
      </c>
      <c r="O28384" s="8"/>
      <c r="P28384" s="8">
        <v>0</v>
      </c>
    </row>
    <row r="28385" spans="1:17" x14ac:dyDescent="0.25">
      <c r="A28385" s="37">
        <v>42621</v>
      </c>
      <c r="B28385" s="4">
        <f t="shared" si="1336"/>
        <v>37</v>
      </c>
      <c r="C28385" s="4">
        <f t="shared" si="1335"/>
        <v>9</v>
      </c>
      <c r="D28385" s="4">
        <f t="shared" si="1337"/>
        <v>2016</v>
      </c>
      <c r="E28385" s="2" t="s">
        <v>11</v>
      </c>
      <c r="F28385" s="2" t="s">
        <v>27</v>
      </c>
      <c r="G28385" s="2" t="s">
        <v>26</v>
      </c>
      <c r="H28385" s="1" t="s">
        <v>1050</v>
      </c>
      <c r="I28385" s="8">
        <v>60</v>
      </c>
      <c r="J28385" s="8"/>
      <c r="K28385" s="8">
        <v>60</v>
      </c>
      <c r="L28385" s="8"/>
      <c r="M28385" s="8"/>
      <c r="N28385" s="8"/>
      <c r="O28385" s="8"/>
      <c r="P28385" s="8">
        <v>0</v>
      </c>
    </row>
    <row r="28386" spans="1:17" x14ac:dyDescent="0.25">
      <c r="A28386" s="37">
        <v>42621</v>
      </c>
      <c r="B28386" s="4">
        <f t="shared" si="1336"/>
        <v>37</v>
      </c>
      <c r="C28386" s="4">
        <f t="shared" si="1335"/>
        <v>9</v>
      </c>
      <c r="D28386" s="4">
        <f t="shared" si="1337"/>
        <v>2016</v>
      </c>
      <c r="E28386" s="2" t="s">
        <v>11</v>
      </c>
      <c r="F28386" s="2" t="s">
        <v>29</v>
      </c>
      <c r="G28386" s="2" t="s">
        <v>30</v>
      </c>
      <c r="H28386" s="1" t="s">
        <v>1051</v>
      </c>
      <c r="I28386" s="8">
        <v>5</v>
      </c>
      <c r="J28386" s="8">
        <v>5</v>
      </c>
      <c r="K28386" s="8"/>
      <c r="L28386" s="8"/>
      <c r="M28386" s="8"/>
      <c r="N28386" s="8"/>
      <c r="O28386" s="8"/>
      <c r="P28386" s="8">
        <v>0</v>
      </c>
    </row>
    <row r="28387" spans="1:17" x14ac:dyDescent="0.25">
      <c r="A28387" s="37">
        <v>42621</v>
      </c>
      <c r="B28387" s="4">
        <f t="shared" si="1336"/>
        <v>37</v>
      </c>
      <c r="C28387" s="4">
        <f t="shared" si="1335"/>
        <v>9</v>
      </c>
      <c r="D28387" s="4">
        <f t="shared" si="1337"/>
        <v>2016</v>
      </c>
      <c r="E28387" s="2" t="s">
        <v>11</v>
      </c>
      <c r="F28387" s="2" t="s">
        <v>33</v>
      </c>
      <c r="G28387" s="2" t="s">
        <v>32</v>
      </c>
      <c r="H28387" s="1" t="s">
        <v>1051</v>
      </c>
      <c r="I28387" s="8">
        <v>53</v>
      </c>
      <c r="J28387" s="8"/>
      <c r="K28387" s="8">
        <v>45</v>
      </c>
      <c r="L28387" s="8"/>
      <c r="M28387" s="8"/>
      <c r="N28387" s="8">
        <v>8</v>
      </c>
      <c r="O28387" s="8"/>
      <c r="P28387" s="8">
        <v>0</v>
      </c>
      <c r="Q28387" s="1" t="s">
        <v>1931</v>
      </c>
    </row>
    <row r="28388" spans="1:17" x14ac:dyDescent="0.25">
      <c r="A28388" s="37">
        <v>42621</v>
      </c>
      <c r="B28388" s="4">
        <f t="shared" si="1336"/>
        <v>37</v>
      </c>
      <c r="C28388" s="4">
        <f t="shared" si="1335"/>
        <v>9</v>
      </c>
      <c r="D28388" s="4">
        <f t="shared" si="1337"/>
        <v>2016</v>
      </c>
      <c r="E28388" s="2" t="s">
        <v>11</v>
      </c>
      <c r="F28388" s="2" t="s">
        <v>34</v>
      </c>
      <c r="G28388" s="2" t="s">
        <v>35</v>
      </c>
      <c r="H28388" s="1" t="s">
        <v>1051</v>
      </c>
      <c r="I28388" s="8">
        <v>485</v>
      </c>
      <c r="J28388" s="8">
        <v>50</v>
      </c>
      <c r="K28388" s="8">
        <v>160</v>
      </c>
      <c r="L28388" s="8"/>
      <c r="M28388" s="8">
        <v>40</v>
      </c>
      <c r="N28388" s="8">
        <v>235</v>
      </c>
      <c r="O28388" s="8"/>
      <c r="P28388" s="8" t="s">
        <v>1932</v>
      </c>
      <c r="Q28388" s="1" t="s">
        <v>1933</v>
      </c>
    </row>
    <row r="28389" spans="1:17" x14ac:dyDescent="0.25">
      <c r="A28389" s="37">
        <v>42621</v>
      </c>
      <c r="B28389" s="4">
        <f t="shared" si="1336"/>
        <v>37</v>
      </c>
      <c r="C28389" s="4">
        <f t="shared" si="1335"/>
        <v>9</v>
      </c>
      <c r="D28389" s="4">
        <f t="shared" si="1337"/>
        <v>2016</v>
      </c>
      <c r="E28389" s="2" t="s">
        <v>11</v>
      </c>
      <c r="F28389" s="2" t="s">
        <v>27</v>
      </c>
      <c r="G28389" s="2" t="s">
        <v>36</v>
      </c>
      <c r="H28389" s="1" t="s">
        <v>1051</v>
      </c>
      <c r="I28389" s="8">
        <v>240</v>
      </c>
      <c r="J28389" s="8"/>
      <c r="K28389" s="8">
        <v>40</v>
      </c>
      <c r="L28389" s="8"/>
      <c r="M28389" s="8"/>
      <c r="N28389" s="8">
        <v>200</v>
      </c>
      <c r="O28389" s="8"/>
      <c r="P28389" s="8">
        <v>0</v>
      </c>
      <c r="Q28389" s="1" t="s">
        <v>1579</v>
      </c>
    </row>
    <row r="28390" spans="1:17" x14ac:dyDescent="0.25">
      <c r="A28390" s="37">
        <v>42621</v>
      </c>
      <c r="B28390" s="4">
        <f t="shared" si="1336"/>
        <v>37</v>
      </c>
      <c r="C28390" s="4">
        <f t="shared" si="1335"/>
        <v>9</v>
      </c>
      <c r="D28390" s="4">
        <f t="shared" si="1337"/>
        <v>2016</v>
      </c>
      <c r="E28390" s="2" t="s">
        <v>11</v>
      </c>
      <c r="F28390" s="2" t="s">
        <v>37</v>
      </c>
      <c r="G28390" s="2" t="s">
        <v>38</v>
      </c>
      <c r="H28390" s="1" t="s">
        <v>1051</v>
      </c>
      <c r="I28390" s="8">
        <v>104</v>
      </c>
      <c r="J28390" s="8"/>
      <c r="K28390" s="8">
        <v>100</v>
      </c>
      <c r="L28390" s="8"/>
      <c r="M28390" s="8">
        <v>4</v>
      </c>
      <c r="N28390" s="8"/>
      <c r="O28390" s="8"/>
      <c r="P28390" s="8">
        <v>0</v>
      </c>
      <c r="Q28390" s="1" t="s">
        <v>1934</v>
      </c>
    </row>
    <row r="28391" spans="1:17" x14ac:dyDescent="0.25">
      <c r="A28391" s="37">
        <v>42621</v>
      </c>
      <c r="B28391" s="4">
        <f t="shared" si="1336"/>
        <v>37</v>
      </c>
      <c r="C28391" s="4">
        <f t="shared" si="1335"/>
        <v>9</v>
      </c>
      <c r="D28391" s="4">
        <f t="shared" si="1337"/>
        <v>2016</v>
      </c>
      <c r="E28391" s="2" t="s">
        <v>40</v>
      </c>
      <c r="F28391" s="2" t="s">
        <v>41</v>
      </c>
      <c r="G28391" s="2" t="s">
        <v>42</v>
      </c>
      <c r="H28391" s="1" t="s">
        <v>1052</v>
      </c>
      <c r="I28391" s="8">
        <v>20</v>
      </c>
      <c r="J28391" s="8">
        <v>20</v>
      </c>
      <c r="K28391" s="8"/>
      <c r="L28391" s="8"/>
      <c r="M28391" s="8"/>
      <c r="N28391" s="8"/>
      <c r="O28391" s="8"/>
      <c r="P28391" s="8">
        <v>0</v>
      </c>
    </row>
    <row r="28392" spans="1:17" x14ac:dyDescent="0.25">
      <c r="A28392" s="37">
        <v>42621</v>
      </c>
      <c r="B28392" s="4">
        <f t="shared" si="1336"/>
        <v>37</v>
      </c>
      <c r="C28392" s="4">
        <f t="shared" si="1335"/>
        <v>9</v>
      </c>
      <c r="D28392" s="4">
        <f t="shared" si="1337"/>
        <v>2016</v>
      </c>
      <c r="E28392" s="2" t="s">
        <v>40</v>
      </c>
      <c r="F28392" s="2" t="s">
        <v>41</v>
      </c>
      <c r="G28392" s="2" t="s">
        <v>43</v>
      </c>
      <c r="H28392" s="1" t="s">
        <v>1052</v>
      </c>
      <c r="I28392" s="8">
        <v>8</v>
      </c>
      <c r="J28392" s="8">
        <v>8</v>
      </c>
      <c r="K28392" s="8"/>
      <c r="L28392" s="8"/>
      <c r="M28392" s="8"/>
      <c r="N28392" s="8"/>
      <c r="O28392" s="8"/>
      <c r="P28392" s="8">
        <v>0</v>
      </c>
    </row>
    <row r="28393" spans="1:17" x14ac:dyDescent="0.25">
      <c r="A28393" s="37">
        <v>42621</v>
      </c>
      <c r="B28393" s="4">
        <f t="shared" si="1336"/>
        <v>37</v>
      </c>
      <c r="C28393" s="4">
        <f t="shared" si="1335"/>
        <v>9</v>
      </c>
      <c r="D28393" s="4">
        <f t="shared" si="1337"/>
        <v>2016</v>
      </c>
      <c r="E28393" s="2" t="s">
        <v>40</v>
      </c>
      <c r="F28393" s="2" t="s">
        <v>44</v>
      </c>
      <c r="G28393" s="2" t="s">
        <v>45</v>
      </c>
      <c r="H28393" s="1" t="s">
        <v>1052</v>
      </c>
      <c r="I28393" s="8">
        <v>7</v>
      </c>
      <c r="J28393" s="8">
        <v>7</v>
      </c>
      <c r="K28393" s="8"/>
      <c r="L28393" s="8"/>
      <c r="M28393" s="8"/>
      <c r="N28393" s="8"/>
      <c r="O28393" s="8"/>
      <c r="P28393" s="8">
        <v>0</v>
      </c>
    </row>
    <row r="28394" spans="1:17" x14ac:dyDescent="0.25">
      <c r="A28394" s="37">
        <v>42621</v>
      </c>
      <c r="B28394" s="4">
        <f t="shared" si="1336"/>
        <v>37</v>
      </c>
      <c r="C28394" s="4">
        <f t="shared" si="1335"/>
        <v>9</v>
      </c>
      <c r="D28394" s="4">
        <f t="shared" si="1337"/>
        <v>2016</v>
      </c>
      <c r="E28394" s="2" t="s">
        <v>40</v>
      </c>
      <c r="F28394" s="2" t="s">
        <v>46</v>
      </c>
      <c r="G28394" s="2" t="s">
        <v>47</v>
      </c>
      <c r="H28394" s="1" t="s">
        <v>1052</v>
      </c>
      <c r="I28394" s="8">
        <v>1</v>
      </c>
      <c r="J28394" s="8">
        <v>1</v>
      </c>
      <c r="K28394" s="8"/>
      <c r="L28394" s="8"/>
      <c r="M28394" s="8"/>
      <c r="N28394" s="8"/>
      <c r="O28394" s="8"/>
      <c r="P28394" s="8">
        <v>0</v>
      </c>
    </row>
    <row r="28395" spans="1:17" x14ac:dyDescent="0.25">
      <c r="A28395" s="37">
        <v>42621</v>
      </c>
      <c r="B28395" s="4">
        <f t="shared" si="1336"/>
        <v>37</v>
      </c>
      <c r="C28395" s="4">
        <f t="shared" si="1335"/>
        <v>9</v>
      </c>
      <c r="D28395" s="4">
        <f t="shared" si="1337"/>
        <v>2016</v>
      </c>
      <c r="E28395" s="2" t="s">
        <v>40</v>
      </c>
      <c r="F28395" s="2" t="s">
        <v>48</v>
      </c>
      <c r="G28395" s="2" t="s">
        <v>49</v>
      </c>
      <c r="H28395" s="1" t="s">
        <v>1052</v>
      </c>
      <c r="I28395" s="8">
        <v>10</v>
      </c>
      <c r="J28395" s="8">
        <v>10</v>
      </c>
      <c r="K28395" s="8"/>
      <c r="L28395" s="8"/>
      <c r="M28395" s="8"/>
      <c r="N28395" s="8"/>
      <c r="O28395" s="8"/>
      <c r="P28395" s="8">
        <v>0</v>
      </c>
    </row>
    <row r="28396" spans="1:17" x14ac:dyDescent="0.25">
      <c r="A28396" s="37">
        <v>42621</v>
      </c>
      <c r="B28396" s="4">
        <f t="shared" si="1336"/>
        <v>37</v>
      </c>
      <c r="C28396" s="4">
        <f t="shared" si="1335"/>
        <v>9</v>
      </c>
      <c r="D28396" s="4">
        <f t="shared" si="1337"/>
        <v>2016</v>
      </c>
      <c r="E28396" s="2" t="s">
        <v>40</v>
      </c>
      <c r="F28396" s="2" t="s">
        <v>48</v>
      </c>
      <c r="G28396" s="2" t="s">
        <v>50</v>
      </c>
      <c r="H28396" s="1" t="s">
        <v>1052</v>
      </c>
      <c r="I28396" s="8">
        <v>0</v>
      </c>
      <c r="J28396" s="8">
        <v>0</v>
      </c>
      <c r="K28396" s="8"/>
      <c r="L28396" s="8"/>
      <c r="M28396" s="8"/>
      <c r="N28396" s="8"/>
      <c r="O28396" s="8"/>
      <c r="P28396" s="8">
        <v>0</v>
      </c>
      <c r="Q28396" s="1" t="s">
        <v>1067</v>
      </c>
    </row>
    <row r="28397" spans="1:17" x14ac:dyDescent="0.25">
      <c r="A28397" s="37">
        <v>42621</v>
      </c>
      <c r="B28397" s="4">
        <f t="shared" si="1336"/>
        <v>37</v>
      </c>
      <c r="C28397" s="4">
        <f t="shared" ref="C28397:C28460" si="1338">MONTH(A28397)</f>
        <v>9</v>
      </c>
      <c r="D28397" s="4">
        <f t="shared" si="1337"/>
        <v>2016</v>
      </c>
      <c r="E28397" s="2" t="s">
        <v>40</v>
      </c>
      <c r="F28397" s="2" t="s">
        <v>48</v>
      </c>
      <c r="G28397" s="2" t="s">
        <v>51</v>
      </c>
      <c r="H28397" s="1" t="s">
        <v>1052</v>
      </c>
      <c r="I28397" s="8">
        <v>9</v>
      </c>
      <c r="J28397" s="8">
        <v>9</v>
      </c>
      <c r="K28397" s="8"/>
      <c r="L28397" s="8"/>
      <c r="M28397" s="8"/>
      <c r="N28397" s="8"/>
      <c r="O28397" s="8"/>
      <c r="P28397" s="8">
        <v>0</v>
      </c>
    </row>
    <row r="28398" spans="1:17" x14ac:dyDescent="0.25">
      <c r="A28398" s="37">
        <v>42621</v>
      </c>
      <c r="B28398" s="4">
        <f t="shared" si="1336"/>
        <v>37</v>
      </c>
      <c r="C28398" s="4">
        <f t="shared" si="1338"/>
        <v>9</v>
      </c>
      <c r="D28398" s="4">
        <f t="shared" si="1337"/>
        <v>2016</v>
      </c>
      <c r="E28398" s="2" t="s">
        <v>40</v>
      </c>
      <c r="F28398" s="2" t="s">
        <v>52</v>
      </c>
      <c r="G28398" s="2" t="s">
        <v>1059</v>
      </c>
      <c r="H28398" s="1" t="s">
        <v>1052</v>
      </c>
      <c r="I28398" s="8">
        <v>11</v>
      </c>
      <c r="J28398" s="8">
        <v>11</v>
      </c>
      <c r="K28398" s="8"/>
      <c r="L28398" s="8"/>
      <c r="M28398" s="8"/>
      <c r="N28398" s="8"/>
      <c r="O28398" s="8"/>
      <c r="P28398" s="8">
        <v>0</v>
      </c>
    </row>
    <row r="28399" spans="1:17" x14ac:dyDescent="0.25">
      <c r="A28399" s="37">
        <v>42621</v>
      </c>
      <c r="B28399" s="4">
        <f t="shared" si="1336"/>
        <v>37</v>
      </c>
      <c r="C28399" s="4">
        <f t="shared" si="1338"/>
        <v>9</v>
      </c>
      <c r="D28399" s="4">
        <f t="shared" si="1337"/>
        <v>2016</v>
      </c>
      <c r="E28399" s="2" t="s">
        <v>40</v>
      </c>
      <c r="F28399" s="2" t="s">
        <v>1401</v>
      </c>
      <c r="G28399" s="2" t="s">
        <v>56</v>
      </c>
      <c r="H28399" s="1" t="s">
        <v>1052</v>
      </c>
      <c r="I28399" s="8">
        <v>0</v>
      </c>
      <c r="J28399" s="8"/>
      <c r="K28399" s="8"/>
      <c r="L28399" s="8"/>
      <c r="M28399" s="8"/>
      <c r="N28399" s="8"/>
      <c r="O28399" s="8"/>
      <c r="P28399" s="8">
        <v>0</v>
      </c>
    </row>
    <row r="28400" spans="1:17" x14ac:dyDescent="0.25">
      <c r="A28400" s="37">
        <v>42621</v>
      </c>
      <c r="B28400" s="4">
        <f t="shared" si="1336"/>
        <v>37</v>
      </c>
      <c r="C28400" s="4">
        <f t="shared" si="1338"/>
        <v>9</v>
      </c>
      <c r="D28400" s="4">
        <f t="shared" si="1337"/>
        <v>2016</v>
      </c>
      <c r="E28400" s="2" t="s">
        <v>40</v>
      </c>
      <c r="F28400" s="2" t="s">
        <v>57</v>
      </c>
      <c r="G28400" s="2" t="s">
        <v>58</v>
      </c>
      <c r="H28400" s="1" t="s">
        <v>1052</v>
      </c>
      <c r="I28400" s="8">
        <v>31</v>
      </c>
      <c r="J28400" s="8"/>
      <c r="K28400" s="8">
        <v>31</v>
      </c>
      <c r="L28400" s="8"/>
      <c r="M28400" s="8"/>
      <c r="N28400" s="8"/>
      <c r="O28400" s="8"/>
      <c r="P28400" s="8">
        <v>0</v>
      </c>
    </row>
    <row r="28401" spans="1:17" x14ac:dyDescent="0.25">
      <c r="A28401" s="37">
        <v>42621</v>
      </c>
      <c r="B28401" s="4">
        <f t="shared" ref="B28401:B28464" si="1339">WEEKNUM(A28401)</f>
        <v>37</v>
      </c>
      <c r="C28401" s="4">
        <f t="shared" si="1338"/>
        <v>9</v>
      </c>
      <c r="D28401" s="4">
        <f t="shared" ref="D28401:D28464" si="1340">YEAR(A28401)</f>
        <v>2016</v>
      </c>
      <c r="E28401" s="2" t="s">
        <v>40</v>
      </c>
      <c r="F28401" s="2" t="s">
        <v>1060</v>
      </c>
      <c r="G28401" s="2" t="s">
        <v>60</v>
      </c>
      <c r="H28401" s="1" t="s">
        <v>1052</v>
      </c>
      <c r="I28401" s="8">
        <v>8</v>
      </c>
      <c r="J28401" s="8"/>
      <c r="K28401" s="8">
        <v>8</v>
      </c>
      <c r="L28401" s="8"/>
      <c r="M28401" s="8"/>
      <c r="N28401" s="8"/>
      <c r="O28401" s="8"/>
      <c r="P28401" s="8">
        <v>0</v>
      </c>
    </row>
    <row r="28402" spans="1:17" x14ac:dyDescent="0.25">
      <c r="A28402" s="37">
        <v>42621</v>
      </c>
      <c r="B28402" s="4">
        <f t="shared" si="1339"/>
        <v>37</v>
      </c>
      <c r="C28402" s="4">
        <f t="shared" si="1338"/>
        <v>9</v>
      </c>
      <c r="D28402" s="4">
        <f t="shared" si="1340"/>
        <v>2016</v>
      </c>
      <c r="E28402" s="2" t="s">
        <v>40</v>
      </c>
      <c r="F28402" s="2" t="s">
        <v>61</v>
      </c>
      <c r="G28402" s="2" t="s">
        <v>62</v>
      </c>
      <c r="H28402" s="1" t="s">
        <v>1052</v>
      </c>
      <c r="I28402" s="8">
        <v>22</v>
      </c>
      <c r="J28402" s="8"/>
      <c r="K28402" s="8">
        <v>20</v>
      </c>
      <c r="L28402" s="8"/>
      <c r="M28402" s="8"/>
      <c r="N28402" s="8">
        <v>2</v>
      </c>
      <c r="O28402" s="8"/>
      <c r="P28402" s="8">
        <v>0</v>
      </c>
    </row>
    <row r="28403" spans="1:17" x14ac:dyDescent="0.25">
      <c r="A28403" s="37">
        <v>42621</v>
      </c>
      <c r="B28403" s="4">
        <f t="shared" si="1339"/>
        <v>37</v>
      </c>
      <c r="C28403" s="4">
        <f t="shared" si="1338"/>
        <v>9</v>
      </c>
      <c r="D28403" s="4">
        <f t="shared" si="1340"/>
        <v>2016</v>
      </c>
      <c r="E28403" s="2" t="s">
        <v>40</v>
      </c>
      <c r="F28403" s="2" t="s">
        <v>1061</v>
      </c>
      <c r="G28403" s="2" t="s">
        <v>64</v>
      </c>
      <c r="H28403" s="1" t="s">
        <v>1052</v>
      </c>
      <c r="I28403" s="8">
        <v>19</v>
      </c>
      <c r="J28403" s="8"/>
      <c r="K28403" s="8">
        <v>19</v>
      </c>
      <c r="L28403" s="8"/>
      <c r="M28403" s="8"/>
      <c r="N28403" s="8"/>
      <c r="O28403" s="8"/>
      <c r="P28403" s="8">
        <v>0</v>
      </c>
    </row>
    <row r="28404" spans="1:17" x14ac:dyDescent="0.25">
      <c r="A28404" s="37">
        <v>42621</v>
      </c>
      <c r="B28404" s="4">
        <f t="shared" si="1339"/>
        <v>37</v>
      </c>
      <c r="C28404" s="4">
        <f t="shared" si="1338"/>
        <v>9</v>
      </c>
      <c r="D28404" s="4">
        <f t="shared" si="1340"/>
        <v>2016</v>
      </c>
      <c r="E28404" s="2" t="s">
        <v>40</v>
      </c>
      <c r="F28404" s="2" t="s">
        <v>1062</v>
      </c>
      <c r="G28404" s="2" t="s">
        <v>1063</v>
      </c>
      <c r="H28404" s="1" t="s">
        <v>1052</v>
      </c>
      <c r="I28404" s="8">
        <v>0</v>
      </c>
      <c r="J28404" s="8"/>
      <c r="K28404" s="8"/>
      <c r="L28404" s="8"/>
      <c r="M28404" s="8"/>
      <c r="N28404" s="8"/>
      <c r="O28404" s="8"/>
      <c r="P28404" s="8">
        <v>0</v>
      </c>
      <c r="Q28404" s="1" t="s">
        <v>1067</v>
      </c>
    </row>
    <row r="28405" spans="1:17" x14ac:dyDescent="0.25">
      <c r="A28405" s="37">
        <v>42621</v>
      </c>
      <c r="B28405" s="4">
        <f t="shared" si="1339"/>
        <v>37</v>
      </c>
      <c r="C28405" s="4">
        <f t="shared" si="1338"/>
        <v>9</v>
      </c>
      <c r="D28405" s="4">
        <f t="shared" si="1340"/>
        <v>2016</v>
      </c>
      <c r="E28405" s="2" t="s">
        <v>65</v>
      </c>
      <c r="F28405" s="2" t="s">
        <v>66</v>
      </c>
      <c r="G28405" s="2"/>
      <c r="H28405" s="1" t="s">
        <v>1052</v>
      </c>
      <c r="I28405" s="8">
        <v>182</v>
      </c>
      <c r="J28405" s="8">
        <v>10</v>
      </c>
      <c r="K28405" s="8">
        <v>42</v>
      </c>
      <c r="L28405" s="8"/>
      <c r="M28405" s="8">
        <v>73</v>
      </c>
      <c r="N28405" s="8">
        <v>57</v>
      </c>
      <c r="O28405" s="8"/>
      <c r="P28405" s="8">
        <v>0</v>
      </c>
    </row>
    <row r="28406" spans="1:17" x14ac:dyDescent="0.25">
      <c r="A28406" s="37">
        <v>42621</v>
      </c>
      <c r="B28406" s="4">
        <f t="shared" si="1339"/>
        <v>37</v>
      </c>
      <c r="C28406" s="4">
        <f t="shared" si="1338"/>
        <v>9</v>
      </c>
      <c r="D28406" s="4">
        <f t="shared" si="1340"/>
        <v>2016</v>
      </c>
      <c r="E28406" s="2" t="s">
        <v>65</v>
      </c>
      <c r="F28406" s="2" t="s">
        <v>68</v>
      </c>
      <c r="G28406" s="2"/>
      <c r="H28406" s="1" t="s">
        <v>1052</v>
      </c>
      <c r="I28406" s="8">
        <v>31</v>
      </c>
      <c r="J28406" s="8"/>
      <c r="K28406" s="8"/>
      <c r="L28406" s="8"/>
      <c r="M28406" s="8"/>
      <c r="N28406" s="8">
        <v>31</v>
      </c>
      <c r="O28406" s="8"/>
      <c r="P28406" s="8">
        <v>0</v>
      </c>
    </row>
    <row r="28407" spans="1:17" x14ac:dyDescent="0.25">
      <c r="A28407" s="37">
        <v>42621</v>
      </c>
      <c r="B28407" s="4">
        <f t="shared" si="1339"/>
        <v>37</v>
      </c>
      <c r="C28407" s="4">
        <f t="shared" si="1338"/>
        <v>9</v>
      </c>
      <c r="D28407" s="4">
        <f t="shared" si="1340"/>
        <v>2016</v>
      </c>
      <c r="E28407" s="2" t="s">
        <v>65</v>
      </c>
      <c r="F28407" s="2" t="s">
        <v>69</v>
      </c>
      <c r="G28407" s="2"/>
      <c r="H28407" s="1" t="s">
        <v>1052</v>
      </c>
      <c r="I28407" s="8">
        <v>1</v>
      </c>
      <c r="J28407" s="8"/>
      <c r="K28407" s="8"/>
      <c r="L28407" s="8"/>
      <c r="M28407" s="8"/>
      <c r="N28407" s="8"/>
      <c r="O28407" s="8">
        <v>1</v>
      </c>
      <c r="P28407" s="8">
        <v>0</v>
      </c>
    </row>
    <row r="28408" spans="1:17" x14ac:dyDescent="0.25">
      <c r="A28408" s="37">
        <v>42621</v>
      </c>
      <c r="B28408" s="4">
        <f t="shared" si="1339"/>
        <v>37</v>
      </c>
      <c r="C28408" s="4">
        <f t="shared" si="1338"/>
        <v>9</v>
      </c>
      <c r="D28408" s="4">
        <f t="shared" si="1340"/>
        <v>2016</v>
      </c>
      <c r="E28408" s="2" t="s">
        <v>65</v>
      </c>
      <c r="F28408" s="2" t="s">
        <v>70</v>
      </c>
      <c r="G28408" s="2"/>
      <c r="H28408" s="1" t="s">
        <v>1052</v>
      </c>
      <c r="I28408" s="8">
        <v>111</v>
      </c>
      <c r="J28408" s="8">
        <v>11</v>
      </c>
      <c r="K28408" s="8">
        <v>19</v>
      </c>
      <c r="L28408" s="8"/>
      <c r="M28408" s="8">
        <v>37</v>
      </c>
      <c r="N28408" s="8">
        <v>44</v>
      </c>
      <c r="O28408" s="8"/>
      <c r="P28408" s="8">
        <v>0</v>
      </c>
    </row>
    <row r="28409" spans="1:17" x14ac:dyDescent="0.25">
      <c r="A28409" s="37">
        <v>42621</v>
      </c>
      <c r="B28409" s="4">
        <f t="shared" si="1339"/>
        <v>37</v>
      </c>
      <c r="C28409" s="4">
        <f t="shared" si="1338"/>
        <v>9</v>
      </c>
      <c r="D28409" s="4">
        <f t="shared" si="1340"/>
        <v>2016</v>
      </c>
      <c r="E28409" s="2" t="s">
        <v>71</v>
      </c>
      <c r="F28409" s="2" t="s">
        <v>72</v>
      </c>
      <c r="G28409" s="2"/>
      <c r="H28409" s="1" t="s">
        <v>1052</v>
      </c>
      <c r="I28409" s="8">
        <v>151</v>
      </c>
      <c r="J28409" s="8" t="s">
        <v>1935</v>
      </c>
      <c r="K28409" s="8"/>
      <c r="L28409" s="8"/>
      <c r="M28409" s="8">
        <v>26</v>
      </c>
      <c r="N28409" s="8">
        <v>125</v>
      </c>
      <c r="O28409" s="8"/>
      <c r="P28409" s="8">
        <v>0</v>
      </c>
      <c r="Q28409" s="1" t="s">
        <v>1099</v>
      </c>
    </row>
    <row r="28410" spans="1:17" x14ac:dyDescent="0.25">
      <c r="A28410" s="37">
        <v>42621</v>
      </c>
      <c r="B28410" s="4">
        <f t="shared" si="1339"/>
        <v>37</v>
      </c>
      <c r="C28410" s="4">
        <f t="shared" si="1338"/>
        <v>9</v>
      </c>
      <c r="D28410" s="4">
        <f t="shared" si="1340"/>
        <v>2016</v>
      </c>
      <c r="E28410" s="2" t="s">
        <v>71</v>
      </c>
      <c r="F28410" s="2" t="s">
        <v>74</v>
      </c>
      <c r="G28410" s="2"/>
      <c r="H28410" s="1" t="s">
        <v>1052</v>
      </c>
      <c r="I28410" s="8">
        <v>175</v>
      </c>
      <c r="J28410" s="8">
        <v>8</v>
      </c>
      <c r="K28410" s="8">
        <v>92</v>
      </c>
      <c r="L28410" s="8"/>
      <c r="M28410" s="8"/>
      <c r="N28410" s="8">
        <v>75</v>
      </c>
      <c r="O28410" s="8"/>
      <c r="P28410" s="8">
        <v>0</v>
      </c>
      <c r="Q28410" s="1" t="s">
        <v>1151</v>
      </c>
    </row>
    <row r="28411" spans="1:17" x14ac:dyDescent="0.25">
      <c r="A28411" s="37">
        <v>42621</v>
      </c>
      <c r="B28411" s="4">
        <f t="shared" si="1339"/>
        <v>37</v>
      </c>
      <c r="C28411" s="4">
        <f t="shared" si="1338"/>
        <v>9</v>
      </c>
      <c r="D28411" s="4">
        <f t="shared" si="1340"/>
        <v>2016</v>
      </c>
      <c r="E28411" s="2" t="s">
        <v>71</v>
      </c>
      <c r="F28411" s="2" t="s">
        <v>75</v>
      </c>
      <c r="G28411" s="2"/>
      <c r="H28411" s="1" t="s">
        <v>1052</v>
      </c>
      <c r="I28411" s="8">
        <v>119</v>
      </c>
      <c r="J28411" s="8"/>
      <c r="K28411" s="8">
        <v>71</v>
      </c>
      <c r="L28411" s="8"/>
      <c r="M28411" s="8">
        <v>5</v>
      </c>
      <c r="N28411" s="8">
        <v>34</v>
      </c>
      <c r="O28411" s="8">
        <v>9</v>
      </c>
      <c r="P28411" s="8">
        <v>0</v>
      </c>
    </row>
    <row r="28412" spans="1:17" x14ac:dyDescent="0.25">
      <c r="A28412" s="37">
        <v>42621</v>
      </c>
      <c r="B28412" s="4">
        <f t="shared" si="1339"/>
        <v>37</v>
      </c>
      <c r="C28412" s="4">
        <f t="shared" si="1338"/>
        <v>9</v>
      </c>
      <c r="D28412" s="4">
        <f t="shared" si="1340"/>
        <v>2016</v>
      </c>
      <c r="E28412" s="2" t="s">
        <v>71</v>
      </c>
      <c r="F28412" s="2" t="s">
        <v>76</v>
      </c>
      <c r="G28412" s="2"/>
      <c r="H28412" s="1" t="s">
        <v>1052</v>
      </c>
      <c r="I28412" s="8">
        <v>175</v>
      </c>
      <c r="J28412" s="8">
        <v>92</v>
      </c>
      <c r="K28412" s="8">
        <v>80</v>
      </c>
      <c r="L28412" s="8"/>
      <c r="M28412" s="8">
        <v>3</v>
      </c>
      <c r="N28412" s="8"/>
      <c r="O28412" s="8"/>
      <c r="P28412" s="8">
        <v>0</v>
      </c>
      <c r="Q28412" s="1" t="s">
        <v>1380</v>
      </c>
    </row>
    <row r="28413" spans="1:17" x14ac:dyDescent="0.25">
      <c r="A28413" s="37">
        <v>42621</v>
      </c>
      <c r="B28413" s="4">
        <f t="shared" si="1339"/>
        <v>37</v>
      </c>
      <c r="C28413" s="4">
        <f t="shared" si="1338"/>
        <v>9</v>
      </c>
      <c r="D28413" s="4">
        <f t="shared" si="1340"/>
        <v>2016</v>
      </c>
      <c r="E28413" s="2" t="s">
        <v>71</v>
      </c>
      <c r="F28413" s="2" t="s">
        <v>77</v>
      </c>
      <c r="G28413" s="2"/>
      <c r="H28413" s="1" t="s">
        <v>1052</v>
      </c>
      <c r="I28413" s="8">
        <v>165</v>
      </c>
      <c r="J28413" s="8"/>
      <c r="K28413" s="8">
        <v>4</v>
      </c>
      <c r="L28413" s="8"/>
      <c r="M28413" s="8">
        <v>41</v>
      </c>
      <c r="N28413" s="8">
        <v>120</v>
      </c>
      <c r="O28413" s="8"/>
      <c r="P28413" s="8">
        <v>0</v>
      </c>
      <c r="Q28413" s="1" t="s">
        <v>1455</v>
      </c>
    </row>
    <row r="28414" spans="1:17" x14ac:dyDescent="0.25">
      <c r="A28414" s="37">
        <v>42622</v>
      </c>
      <c r="B28414" s="4">
        <f t="shared" si="1339"/>
        <v>37</v>
      </c>
      <c r="C28414" s="4">
        <f t="shared" si="1338"/>
        <v>9</v>
      </c>
      <c r="D28414" s="4">
        <f t="shared" si="1340"/>
        <v>2016</v>
      </c>
      <c r="E28414" s="1" t="s">
        <v>11</v>
      </c>
      <c r="F28414" s="2" t="s">
        <v>12</v>
      </c>
      <c r="G28414" s="2" t="s">
        <v>13</v>
      </c>
      <c r="H28414" s="1" t="s">
        <v>1050</v>
      </c>
      <c r="I28414" s="8">
        <v>385</v>
      </c>
      <c r="J28414" s="8"/>
      <c r="K28414" s="8">
        <v>150</v>
      </c>
      <c r="L28414" s="8"/>
      <c r="M28414" s="8"/>
      <c r="N28414" s="8">
        <v>235</v>
      </c>
      <c r="O28414" s="8"/>
      <c r="P28414" s="8">
        <v>0</v>
      </c>
    </row>
    <row r="28415" spans="1:17" x14ac:dyDescent="0.25">
      <c r="A28415" s="37">
        <v>42622</v>
      </c>
      <c r="B28415" s="4">
        <f t="shared" si="1339"/>
        <v>37</v>
      </c>
      <c r="C28415" s="4">
        <f t="shared" si="1338"/>
        <v>9</v>
      </c>
      <c r="D28415" s="4">
        <f t="shared" si="1340"/>
        <v>2016</v>
      </c>
      <c r="E28415" s="1" t="s">
        <v>11</v>
      </c>
      <c r="F28415" s="2" t="s">
        <v>14</v>
      </c>
      <c r="G28415" s="2" t="s">
        <v>15</v>
      </c>
      <c r="H28415" s="1" t="s">
        <v>1050</v>
      </c>
      <c r="I28415" s="8">
        <v>0</v>
      </c>
      <c r="J28415" s="8"/>
      <c r="K28415" s="8"/>
      <c r="L28415" s="8"/>
      <c r="M28415" s="8"/>
      <c r="N28415" s="8"/>
      <c r="O28415" s="8"/>
      <c r="P28415" s="8">
        <v>0</v>
      </c>
    </row>
    <row r="28416" spans="1:17" x14ac:dyDescent="0.25">
      <c r="A28416" s="37">
        <v>42622</v>
      </c>
      <c r="B28416" s="4">
        <f t="shared" si="1339"/>
        <v>37</v>
      </c>
      <c r="C28416" s="4">
        <f t="shared" si="1338"/>
        <v>9</v>
      </c>
      <c r="D28416" s="4">
        <f t="shared" si="1340"/>
        <v>2016</v>
      </c>
      <c r="E28416" s="1" t="s">
        <v>11</v>
      </c>
      <c r="F28416" s="2" t="s">
        <v>16</v>
      </c>
      <c r="G28416" s="2" t="s">
        <v>15</v>
      </c>
      <c r="H28416" s="1" t="s">
        <v>1050</v>
      </c>
      <c r="I28416" s="8">
        <v>120</v>
      </c>
      <c r="J28416" s="8"/>
      <c r="K28416" s="8">
        <v>30</v>
      </c>
      <c r="L28416" s="8"/>
      <c r="M28416" s="8"/>
      <c r="N28416" s="8">
        <v>90</v>
      </c>
      <c r="O28416" s="8"/>
      <c r="P28416" s="8">
        <v>0</v>
      </c>
    </row>
    <row r="28417" spans="1:17" x14ac:dyDescent="0.25">
      <c r="A28417" s="37">
        <v>42622</v>
      </c>
      <c r="B28417" s="4">
        <f t="shared" si="1339"/>
        <v>37</v>
      </c>
      <c r="C28417" s="4">
        <f t="shared" si="1338"/>
        <v>9</v>
      </c>
      <c r="D28417" s="4">
        <f t="shared" si="1340"/>
        <v>2016</v>
      </c>
      <c r="E28417" s="1" t="s">
        <v>11</v>
      </c>
      <c r="F28417" s="2" t="s">
        <v>17</v>
      </c>
      <c r="G28417" s="2" t="s">
        <v>15</v>
      </c>
      <c r="H28417" s="1" t="s">
        <v>1050</v>
      </c>
      <c r="I28417" s="8">
        <v>91</v>
      </c>
      <c r="J28417" s="8">
        <v>59</v>
      </c>
      <c r="K28417" s="8">
        <v>2</v>
      </c>
      <c r="L28417" s="8">
        <v>30</v>
      </c>
      <c r="M28417" s="8"/>
      <c r="N28417" s="8"/>
      <c r="O28417" s="8"/>
      <c r="P28417" s="8">
        <v>0</v>
      </c>
    </row>
    <row r="28418" spans="1:17" x14ac:dyDescent="0.25">
      <c r="A28418" s="37">
        <v>42622</v>
      </c>
      <c r="B28418" s="4">
        <f t="shared" si="1339"/>
        <v>37</v>
      </c>
      <c r="C28418" s="4">
        <f t="shared" si="1338"/>
        <v>9</v>
      </c>
      <c r="D28418" s="4">
        <f t="shared" si="1340"/>
        <v>2016</v>
      </c>
      <c r="E28418" s="1" t="s">
        <v>11</v>
      </c>
      <c r="F28418" s="2" t="s">
        <v>18</v>
      </c>
      <c r="G28418" s="2" t="s">
        <v>19</v>
      </c>
      <c r="H28418" s="1" t="s">
        <v>1050</v>
      </c>
      <c r="I28418" s="8">
        <v>260</v>
      </c>
      <c r="J28418" s="8">
        <v>10</v>
      </c>
      <c r="K28418" s="8">
        <v>200</v>
      </c>
      <c r="L28418" s="8"/>
      <c r="M28418" s="8"/>
      <c r="N28418" s="8">
        <v>50</v>
      </c>
      <c r="O28418" s="8"/>
      <c r="P28418" s="8">
        <v>0</v>
      </c>
    </row>
    <row r="28419" spans="1:17" x14ac:dyDescent="0.25">
      <c r="A28419" s="37">
        <v>42622</v>
      </c>
      <c r="B28419" s="4">
        <f t="shared" si="1339"/>
        <v>37</v>
      </c>
      <c r="C28419" s="4">
        <f t="shared" si="1338"/>
        <v>9</v>
      </c>
      <c r="D28419" s="4">
        <f t="shared" si="1340"/>
        <v>2016</v>
      </c>
      <c r="E28419" s="1" t="s">
        <v>11</v>
      </c>
      <c r="F28419" s="2" t="s">
        <v>20</v>
      </c>
      <c r="G28419" s="2" t="s">
        <v>19</v>
      </c>
      <c r="H28419" s="1" t="s">
        <v>1050</v>
      </c>
      <c r="I28419" s="8">
        <v>35</v>
      </c>
      <c r="J28419" s="8"/>
      <c r="K28419" s="8">
        <v>18</v>
      </c>
      <c r="L28419" s="8">
        <v>17</v>
      </c>
      <c r="M28419" s="8"/>
      <c r="N28419" s="8"/>
      <c r="O28419" s="8"/>
      <c r="P28419" s="8">
        <v>0</v>
      </c>
    </row>
    <row r="28420" spans="1:17" x14ac:dyDescent="0.25">
      <c r="A28420" s="37">
        <v>42622</v>
      </c>
      <c r="B28420" s="4">
        <f t="shared" si="1339"/>
        <v>37</v>
      </c>
      <c r="C28420" s="4">
        <f t="shared" si="1338"/>
        <v>9</v>
      </c>
      <c r="D28420" s="4">
        <f t="shared" si="1340"/>
        <v>2016</v>
      </c>
      <c r="E28420" s="1" t="s">
        <v>11</v>
      </c>
      <c r="F28420" s="2" t="s">
        <v>21</v>
      </c>
      <c r="G28420" s="2" t="s">
        <v>19</v>
      </c>
      <c r="H28420" s="1" t="s">
        <v>1050</v>
      </c>
      <c r="I28420" s="8">
        <v>96</v>
      </c>
      <c r="J28420" s="8"/>
      <c r="K28420" s="8"/>
      <c r="L28420" s="8"/>
      <c r="M28420" s="8"/>
      <c r="N28420" s="8">
        <v>96</v>
      </c>
      <c r="O28420" s="8"/>
      <c r="P28420" s="8">
        <v>0</v>
      </c>
    </row>
    <row r="28421" spans="1:17" x14ac:dyDescent="0.25">
      <c r="A28421" s="37">
        <v>42622</v>
      </c>
      <c r="B28421" s="4">
        <f t="shared" si="1339"/>
        <v>37</v>
      </c>
      <c r="C28421" s="4">
        <f t="shared" si="1338"/>
        <v>9</v>
      </c>
      <c r="D28421" s="4">
        <f t="shared" si="1340"/>
        <v>2016</v>
      </c>
      <c r="E28421" s="1" t="s">
        <v>11</v>
      </c>
      <c r="F28421" s="2" t="s">
        <v>22</v>
      </c>
      <c r="G28421" s="2" t="s">
        <v>19</v>
      </c>
      <c r="H28421" s="1" t="s">
        <v>1050</v>
      </c>
      <c r="I28421" s="8">
        <v>227</v>
      </c>
      <c r="J28421" s="8">
        <v>10</v>
      </c>
      <c r="K28421" s="8">
        <v>95</v>
      </c>
      <c r="L28421" s="8"/>
      <c r="M28421" s="8"/>
      <c r="N28421" s="8">
        <v>122</v>
      </c>
      <c r="O28421" s="8"/>
      <c r="P28421" s="8">
        <v>0</v>
      </c>
    </row>
    <row r="28422" spans="1:17" x14ac:dyDescent="0.25">
      <c r="A28422" s="37">
        <v>42622</v>
      </c>
      <c r="B28422" s="4">
        <f t="shared" si="1339"/>
        <v>37</v>
      </c>
      <c r="C28422" s="4">
        <f t="shared" si="1338"/>
        <v>9</v>
      </c>
      <c r="D28422" s="4">
        <f t="shared" si="1340"/>
        <v>2016</v>
      </c>
      <c r="E28422" s="1" t="s">
        <v>11</v>
      </c>
      <c r="F28422" s="2" t="s">
        <v>23</v>
      </c>
      <c r="G28422" s="2" t="s">
        <v>19</v>
      </c>
      <c r="H28422" s="1" t="s">
        <v>1050</v>
      </c>
      <c r="I28422" s="8">
        <v>170</v>
      </c>
      <c r="J28422" s="8"/>
      <c r="K28422" s="8">
        <v>70</v>
      </c>
      <c r="L28422" s="8"/>
      <c r="M28422" s="8"/>
      <c r="N28422" s="8">
        <v>100</v>
      </c>
      <c r="O28422" s="8"/>
      <c r="P28422" s="8">
        <v>0</v>
      </c>
    </row>
    <row r="28423" spans="1:17" x14ac:dyDescent="0.25">
      <c r="A28423" s="37">
        <v>42622</v>
      </c>
      <c r="B28423" s="4">
        <f t="shared" si="1339"/>
        <v>37</v>
      </c>
      <c r="C28423" s="4">
        <f t="shared" si="1338"/>
        <v>9</v>
      </c>
      <c r="D28423" s="4">
        <f t="shared" si="1340"/>
        <v>2016</v>
      </c>
      <c r="E28423" s="1" t="s">
        <v>11</v>
      </c>
      <c r="F28423" s="2" t="s">
        <v>24</v>
      </c>
      <c r="G28423" s="2" t="s">
        <v>19</v>
      </c>
      <c r="H28423" s="1" t="s">
        <v>1050</v>
      </c>
      <c r="I28423" s="8">
        <v>342</v>
      </c>
      <c r="J28423" s="8"/>
      <c r="K28423" s="8">
        <v>96</v>
      </c>
      <c r="L28423" s="8"/>
      <c r="M28423" s="8"/>
      <c r="N28423" s="8">
        <v>246</v>
      </c>
      <c r="O28423" s="8"/>
      <c r="P28423" s="8" t="s">
        <v>1915</v>
      </c>
    </row>
    <row r="28424" spans="1:17" x14ac:dyDescent="0.25">
      <c r="A28424" s="37">
        <v>42622</v>
      </c>
      <c r="B28424" s="4">
        <f t="shared" si="1339"/>
        <v>37</v>
      </c>
      <c r="C28424" s="4">
        <f t="shared" si="1338"/>
        <v>9</v>
      </c>
      <c r="D28424" s="4">
        <f t="shared" si="1340"/>
        <v>2016</v>
      </c>
      <c r="E28424" s="1" t="s">
        <v>11</v>
      </c>
      <c r="F28424" s="2" t="s">
        <v>1401</v>
      </c>
      <c r="G28424" s="2" t="s">
        <v>26</v>
      </c>
      <c r="H28424" s="1" t="s">
        <v>1050</v>
      </c>
      <c r="I28424" s="8">
        <v>338</v>
      </c>
      <c r="J28424" s="8"/>
      <c r="K28424" s="8">
        <v>170</v>
      </c>
      <c r="L28424" s="8"/>
      <c r="M28424" s="8"/>
      <c r="N28424" s="8">
        <v>168</v>
      </c>
      <c r="O28424" s="8"/>
      <c r="P28424" s="8">
        <v>0</v>
      </c>
    </row>
    <row r="28425" spans="1:17" x14ac:dyDescent="0.25">
      <c r="A28425" s="37">
        <v>42622</v>
      </c>
      <c r="B28425" s="4">
        <f t="shared" si="1339"/>
        <v>37</v>
      </c>
      <c r="C28425" s="4">
        <f t="shared" si="1338"/>
        <v>9</v>
      </c>
      <c r="D28425" s="4">
        <f t="shared" si="1340"/>
        <v>2016</v>
      </c>
      <c r="E28425" s="1" t="s">
        <v>11</v>
      </c>
      <c r="F28425" s="2" t="s">
        <v>28</v>
      </c>
      <c r="G28425" s="2" t="s">
        <v>26</v>
      </c>
      <c r="H28425" s="1" t="s">
        <v>1050</v>
      </c>
      <c r="I28425" s="8">
        <v>290</v>
      </c>
      <c r="J28425" s="8"/>
      <c r="K28425" s="8"/>
      <c r="L28425" s="8"/>
      <c r="M28425" s="8"/>
      <c r="N28425" s="8">
        <v>290</v>
      </c>
      <c r="O28425" s="8"/>
      <c r="P28425" s="8">
        <v>0</v>
      </c>
    </row>
    <row r="28426" spans="1:17" x14ac:dyDescent="0.25">
      <c r="A28426" s="37">
        <v>42622</v>
      </c>
      <c r="B28426" s="4">
        <f t="shared" si="1339"/>
        <v>37</v>
      </c>
      <c r="C28426" s="4">
        <f t="shared" si="1338"/>
        <v>9</v>
      </c>
      <c r="D28426" s="4">
        <f t="shared" si="1340"/>
        <v>2016</v>
      </c>
      <c r="E28426" s="1" t="s">
        <v>11</v>
      </c>
      <c r="F28426" s="2" t="s">
        <v>27</v>
      </c>
      <c r="G28426" s="2" t="s">
        <v>26</v>
      </c>
      <c r="H28426" s="1" t="s">
        <v>1050</v>
      </c>
      <c r="I28426" s="8">
        <v>25</v>
      </c>
      <c r="J28426" s="8"/>
      <c r="K28426" s="8">
        <v>25</v>
      </c>
      <c r="L28426" s="8"/>
      <c r="M28426" s="8"/>
      <c r="N28426" s="8"/>
      <c r="O28426" s="8"/>
      <c r="P28426" s="8">
        <v>0</v>
      </c>
    </row>
    <row r="28427" spans="1:17" x14ac:dyDescent="0.25">
      <c r="A28427" s="37">
        <v>42622</v>
      </c>
      <c r="B28427" s="4">
        <f t="shared" si="1339"/>
        <v>37</v>
      </c>
      <c r="C28427" s="4">
        <f t="shared" si="1338"/>
        <v>9</v>
      </c>
      <c r="D28427" s="4">
        <f t="shared" si="1340"/>
        <v>2016</v>
      </c>
      <c r="E28427" s="1" t="s">
        <v>11</v>
      </c>
      <c r="F28427" s="2" t="s">
        <v>29</v>
      </c>
      <c r="G28427" s="2" t="s">
        <v>30</v>
      </c>
      <c r="H28427" s="1" t="s">
        <v>1051</v>
      </c>
      <c r="I28427" s="8">
        <v>4</v>
      </c>
      <c r="J28427" s="8">
        <v>4</v>
      </c>
      <c r="K28427" s="8"/>
      <c r="L28427" s="8"/>
      <c r="M28427" s="8"/>
      <c r="N28427" s="8"/>
      <c r="O28427" s="8"/>
      <c r="P28427" s="8">
        <v>0</v>
      </c>
    </row>
    <row r="28428" spans="1:17" x14ac:dyDescent="0.25">
      <c r="A28428" s="37">
        <v>42622</v>
      </c>
      <c r="B28428" s="4">
        <f t="shared" si="1339"/>
        <v>37</v>
      </c>
      <c r="C28428" s="4">
        <f t="shared" si="1338"/>
        <v>9</v>
      </c>
      <c r="D28428" s="4">
        <f t="shared" si="1340"/>
        <v>2016</v>
      </c>
      <c r="E28428" s="1" t="s">
        <v>11</v>
      </c>
      <c r="F28428" s="2" t="s">
        <v>33</v>
      </c>
      <c r="G28428" s="2" t="s">
        <v>32</v>
      </c>
      <c r="H28428" s="1" t="s">
        <v>1051</v>
      </c>
      <c r="I28428" s="8">
        <v>61</v>
      </c>
      <c r="J28428" s="8"/>
      <c r="K28428" s="8">
        <v>47</v>
      </c>
      <c r="L28428" s="8"/>
      <c r="M28428" s="8"/>
      <c r="N28428" s="8">
        <v>14</v>
      </c>
      <c r="O28428" s="8"/>
      <c r="P28428" s="8">
        <v>0</v>
      </c>
      <c r="Q28428" s="1" t="s">
        <v>1936</v>
      </c>
    </row>
    <row r="28429" spans="1:17" x14ac:dyDescent="0.25">
      <c r="A28429" s="37">
        <v>42622</v>
      </c>
      <c r="B28429" s="4">
        <f t="shared" si="1339"/>
        <v>37</v>
      </c>
      <c r="C28429" s="4">
        <f t="shared" si="1338"/>
        <v>9</v>
      </c>
      <c r="D28429" s="4">
        <f t="shared" si="1340"/>
        <v>2016</v>
      </c>
      <c r="E28429" s="1" t="s">
        <v>11</v>
      </c>
      <c r="F28429" s="2" t="s">
        <v>34</v>
      </c>
      <c r="G28429" s="2" t="s">
        <v>35</v>
      </c>
      <c r="H28429" s="1" t="s">
        <v>1051</v>
      </c>
      <c r="I28429" s="8">
        <v>550</v>
      </c>
      <c r="J28429" s="8">
        <v>55</v>
      </c>
      <c r="K28429" s="8">
        <v>240</v>
      </c>
      <c r="L28429" s="8"/>
      <c r="M28429" s="8">
        <v>35</v>
      </c>
      <c r="N28429" s="8">
        <v>220</v>
      </c>
      <c r="O28429" s="8"/>
      <c r="P28429" s="8">
        <v>0</v>
      </c>
      <c r="Q28429" s="1" t="s">
        <v>1937</v>
      </c>
    </row>
    <row r="28430" spans="1:17" x14ac:dyDescent="0.25">
      <c r="A28430" s="37">
        <v>42622</v>
      </c>
      <c r="B28430" s="4">
        <f t="shared" si="1339"/>
        <v>37</v>
      </c>
      <c r="C28430" s="4">
        <f t="shared" si="1338"/>
        <v>9</v>
      </c>
      <c r="D28430" s="4">
        <f t="shared" si="1340"/>
        <v>2016</v>
      </c>
      <c r="E28430" s="1" t="s">
        <v>11</v>
      </c>
      <c r="F28430" s="2" t="s">
        <v>27</v>
      </c>
      <c r="G28430" s="2" t="s">
        <v>36</v>
      </c>
      <c r="H28430" s="1" t="s">
        <v>1051</v>
      </c>
      <c r="I28430" s="8">
        <v>360</v>
      </c>
      <c r="J28430" s="8"/>
      <c r="K28430" s="8">
        <v>60</v>
      </c>
      <c r="L28430" s="8"/>
      <c r="M28430" s="8"/>
      <c r="N28430" s="8">
        <v>300</v>
      </c>
      <c r="O28430" s="8"/>
      <c r="P28430" s="8">
        <v>0</v>
      </c>
      <c r="Q28430" s="1" t="s">
        <v>1884</v>
      </c>
    </row>
    <row r="28431" spans="1:17" x14ac:dyDescent="0.25">
      <c r="A28431" s="37">
        <v>42622</v>
      </c>
      <c r="B28431" s="4">
        <f t="shared" si="1339"/>
        <v>37</v>
      </c>
      <c r="C28431" s="4">
        <f t="shared" si="1338"/>
        <v>9</v>
      </c>
      <c r="D28431" s="4">
        <f t="shared" si="1340"/>
        <v>2016</v>
      </c>
      <c r="E28431" s="1" t="s">
        <v>11</v>
      </c>
      <c r="F28431" s="2" t="s">
        <v>37</v>
      </c>
      <c r="G28431" s="2" t="s">
        <v>38</v>
      </c>
      <c r="H28431" s="1" t="s">
        <v>1051</v>
      </c>
      <c r="I28431" s="8">
        <v>120</v>
      </c>
      <c r="J28431" s="8"/>
      <c r="K28431" s="8">
        <v>120</v>
      </c>
      <c r="L28431" s="8"/>
      <c r="M28431" s="8"/>
      <c r="N28431" s="8"/>
      <c r="O28431" s="8"/>
      <c r="P28431" s="8">
        <v>0</v>
      </c>
    </row>
    <row r="28432" spans="1:17" x14ac:dyDescent="0.25">
      <c r="A28432" s="37">
        <v>42622</v>
      </c>
      <c r="B28432" s="4">
        <f t="shared" si="1339"/>
        <v>37</v>
      </c>
      <c r="C28432" s="4">
        <f t="shared" si="1338"/>
        <v>9</v>
      </c>
      <c r="D28432" s="4">
        <f t="shared" si="1340"/>
        <v>2016</v>
      </c>
      <c r="E28432" s="1" t="s">
        <v>40</v>
      </c>
      <c r="F28432" s="2" t="s">
        <v>41</v>
      </c>
      <c r="G28432" s="2" t="s">
        <v>42</v>
      </c>
      <c r="H28432" s="1" t="s">
        <v>1052</v>
      </c>
      <c r="I28432" s="8">
        <v>11</v>
      </c>
      <c r="J28432" s="8">
        <v>11</v>
      </c>
      <c r="K28432" s="8"/>
      <c r="L28432" s="8"/>
      <c r="M28432" s="8"/>
      <c r="N28432" s="8"/>
      <c r="O28432" s="8"/>
      <c r="P28432" s="8">
        <v>0</v>
      </c>
    </row>
    <row r="28433" spans="1:17" x14ac:dyDescent="0.25">
      <c r="A28433" s="37">
        <v>42622</v>
      </c>
      <c r="B28433" s="4">
        <f t="shared" si="1339"/>
        <v>37</v>
      </c>
      <c r="C28433" s="4">
        <f t="shared" si="1338"/>
        <v>9</v>
      </c>
      <c r="D28433" s="4">
        <f t="shared" si="1340"/>
        <v>2016</v>
      </c>
      <c r="E28433" s="1" t="s">
        <v>40</v>
      </c>
      <c r="F28433" s="2" t="s">
        <v>41</v>
      </c>
      <c r="G28433" s="2" t="s">
        <v>43</v>
      </c>
      <c r="H28433" s="1" t="s">
        <v>1052</v>
      </c>
      <c r="I28433" s="8">
        <v>9</v>
      </c>
      <c r="J28433" s="8">
        <v>9</v>
      </c>
      <c r="K28433" s="8"/>
      <c r="L28433" s="8"/>
      <c r="M28433" s="8"/>
      <c r="N28433" s="8"/>
      <c r="O28433" s="8"/>
      <c r="P28433" s="8">
        <v>0</v>
      </c>
    </row>
    <row r="28434" spans="1:17" x14ac:dyDescent="0.25">
      <c r="A28434" s="37">
        <v>42622</v>
      </c>
      <c r="B28434" s="4">
        <f t="shared" si="1339"/>
        <v>37</v>
      </c>
      <c r="C28434" s="4">
        <f t="shared" si="1338"/>
        <v>9</v>
      </c>
      <c r="D28434" s="4">
        <f t="shared" si="1340"/>
        <v>2016</v>
      </c>
      <c r="E28434" s="1" t="s">
        <v>40</v>
      </c>
      <c r="F28434" s="2" t="s">
        <v>44</v>
      </c>
      <c r="G28434" s="2" t="s">
        <v>45</v>
      </c>
      <c r="H28434" s="1" t="s">
        <v>1052</v>
      </c>
      <c r="I28434" s="8">
        <v>11</v>
      </c>
      <c r="J28434" s="8">
        <v>11</v>
      </c>
      <c r="K28434" s="8"/>
      <c r="L28434" s="8"/>
      <c r="M28434" s="8"/>
      <c r="N28434" s="8"/>
      <c r="O28434" s="8"/>
      <c r="P28434" s="8">
        <v>0</v>
      </c>
    </row>
    <row r="28435" spans="1:17" x14ac:dyDescent="0.25">
      <c r="A28435" s="37">
        <v>42622</v>
      </c>
      <c r="B28435" s="4">
        <f t="shared" si="1339"/>
        <v>37</v>
      </c>
      <c r="C28435" s="4">
        <f t="shared" si="1338"/>
        <v>9</v>
      </c>
      <c r="D28435" s="4">
        <f t="shared" si="1340"/>
        <v>2016</v>
      </c>
      <c r="E28435" s="1" t="s">
        <v>40</v>
      </c>
      <c r="F28435" s="2" t="s">
        <v>46</v>
      </c>
      <c r="G28435" s="2" t="s">
        <v>47</v>
      </c>
      <c r="H28435" s="1" t="s">
        <v>1052</v>
      </c>
      <c r="I28435" s="8">
        <v>6</v>
      </c>
      <c r="J28435" s="8">
        <v>6</v>
      </c>
      <c r="K28435" s="8"/>
      <c r="L28435" s="8"/>
      <c r="M28435" s="8"/>
      <c r="N28435" s="8"/>
      <c r="O28435" s="8"/>
      <c r="P28435" s="8">
        <v>0</v>
      </c>
    </row>
    <row r="28436" spans="1:17" x14ac:dyDescent="0.25">
      <c r="A28436" s="37">
        <v>42622</v>
      </c>
      <c r="B28436" s="4">
        <f t="shared" si="1339"/>
        <v>37</v>
      </c>
      <c r="C28436" s="4">
        <f t="shared" si="1338"/>
        <v>9</v>
      </c>
      <c r="D28436" s="4">
        <f t="shared" si="1340"/>
        <v>2016</v>
      </c>
      <c r="E28436" s="1" t="s">
        <v>40</v>
      </c>
      <c r="F28436" s="2" t="s">
        <v>48</v>
      </c>
      <c r="G28436" s="2" t="s">
        <v>49</v>
      </c>
      <c r="H28436" s="1" t="s">
        <v>1052</v>
      </c>
      <c r="I28436" s="8">
        <v>15</v>
      </c>
      <c r="J28436" s="8">
        <v>15</v>
      </c>
      <c r="K28436" s="8"/>
      <c r="L28436" s="8"/>
      <c r="M28436" s="8"/>
      <c r="N28436" s="8"/>
      <c r="O28436" s="8"/>
      <c r="P28436" s="8">
        <v>0</v>
      </c>
    </row>
    <row r="28437" spans="1:17" x14ac:dyDescent="0.25">
      <c r="A28437" s="37">
        <v>42622</v>
      </c>
      <c r="B28437" s="4">
        <f t="shared" si="1339"/>
        <v>37</v>
      </c>
      <c r="C28437" s="4">
        <f t="shared" si="1338"/>
        <v>9</v>
      </c>
      <c r="D28437" s="4">
        <f t="shared" si="1340"/>
        <v>2016</v>
      </c>
      <c r="E28437" s="1" t="s">
        <v>40</v>
      </c>
      <c r="F28437" s="2" t="s">
        <v>48</v>
      </c>
      <c r="G28437" s="2" t="s">
        <v>50</v>
      </c>
      <c r="H28437" s="1" t="s">
        <v>1052</v>
      </c>
      <c r="I28437" s="8">
        <v>0</v>
      </c>
      <c r="J28437" s="8">
        <v>0</v>
      </c>
      <c r="K28437" s="8"/>
      <c r="L28437" s="8"/>
      <c r="M28437" s="8"/>
      <c r="N28437" s="8"/>
      <c r="O28437" s="8"/>
      <c r="P28437" s="8">
        <v>0</v>
      </c>
      <c r="Q28437" s="1" t="s">
        <v>1067</v>
      </c>
    </row>
    <row r="28438" spans="1:17" x14ac:dyDescent="0.25">
      <c r="A28438" s="37">
        <v>42622</v>
      </c>
      <c r="B28438" s="4">
        <f t="shared" si="1339"/>
        <v>37</v>
      </c>
      <c r="C28438" s="4">
        <f t="shared" si="1338"/>
        <v>9</v>
      </c>
      <c r="D28438" s="4">
        <f t="shared" si="1340"/>
        <v>2016</v>
      </c>
      <c r="E28438" s="1" t="s">
        <v>40</v>
      </c>
      <c r="F28438" s="2" t="s">
        <v>48</v>
      </c>
      <c r="G28438" s="2" t="s">
        <v>51</v>
      </c>
      <c r="H28438" s="1" t="s">
        <v>1052</v>
      </c>
      <c r="I28438" s="8">
        <v>16</v>
      </c>
      <c r="J28438" s="8">
        <v>16</v>
      </c>
      <c r="K28438" s="8"/>
      <c r="L28438" s="8"/>
      <c r="M28438" s="8"/>
      <c r="N28438" s="8"/>
      <c r="O28438" s="8"/>
      <c r="P28438" s="8">
        <v>0</v>
      </c>
    </row>
    <row r="28439" spans="1:17" x14ac:dyDescent="0.25">
      <c r="A28439" s="37">
        <v>42622</v>
      </c>
      <c r="B28439" s="4">
        <f t="shared" si="1339"/>
        <v>37</v>
      </c>
      <c r="C28439" s="4">
        <f t="shared" si="1338"/>
        <v>9</v>
      </c>
      <c r="D28439" s="4">
        <f t="shared" si="1340"/>
        <v>2016</v>
      </c>
      <c r="E28439" s="1" t="s">
        <v>40</v>
      </c>
      <c r="F28439" s="2" t="s">
        <v>52</v>
      </c>
      <c r="G28439" s="2" t="s">
        <v>1059</v>
      </c>
      <c r="H28439" s="1" t="s">
        <v>1052</v>
      </c>
      <c r="I28439" s="8">
        <v>3</v>
      </c>
      <c r="J28439" s="8">
        <v>3</v>
      </c>
      <c r="K28439" s="8"/>
      <c r="L28439" s="8"/>
      <c r="M28439" s="8"/>
      <c r="N28439" s="8"/>
      <c r="O28439" s="8"/>
      <c r="P28439" s="8">
        <v>0</v>
      </c>
    </row>
    <row r="28440" spans="1:17" x14ac:dyDescent="0.25">
      <c r="A28440" s="37">
        <v>42622</v>
      </c>
      <c r="B28440" s="4">
        <f t="shared" si="1339"/>
        <v>37</v>
      </c>
      <c r="C28440" s="4">
        <f t="shared" si="1338"/>
        <v>9</v>
      </c>
      <c r="D28440" s="4">
        <f t="shared" si="1340"/>
        <v>2016</v>
      </c>
      <c r="E28440" s="1" t="s">
        <v>40</v>
      </c>
      <c r="F28440" s="2" t="s">
        <v>1401</v>
      </c>
      <c r="G28440" s="2" t="s">
        <v>56</v>
      </c>
      <c r="H28440" s="1" t="s">
        <v>1052</v>
      </c>
      <c r="I28440" s="8">
        <v>0</v>
      </c>
      <c r="J28440" s="8"/>
      <c r="K28440" s="8"/>
      <c r="L28440" s="8"/>
      <c r="M28440" s="8"/>
      <c r="N28440" s="8"/>
      <c r="O28440" s="8"/>
      <c r="P28440" s="8">
        <v>0</v>
      </c>
    </row>
    <row r="28441" spans="1:17" x14ac:dyDescent="0.25">
      <c r="A28441" s="37">
        <v>42622</v>
      </c>
      <c r="B28441" s="4">
        <f t="shared" si="1339"/>
        <v>37</v>
      </c>
      <c r="C28441" s="4">
        <f t="shared" si="1338"/>
        <v>9</v>
      </c>
      <c r="D28441" s="4">
        <f t="shared" si="1340"/>
        <v>2016</v>
      </c>
      <c r="E28441" s="1" t="s">
        <v>40</v>
      </c>
      <c r="F28441" s="2" t="s">
        <v>57</v>
      </c>
      <c r="G28441" s="2" t="s">
        <v>58</v>
      </c>
      <c r="H28441" s="1" t="s">
        <v>1052</v>
      </c>
      <c r="I28441" s="8">
        <v>16</v>
      </c>
      <c r="J28441" s="8"/>
      <c r="K28441" s="8">
        <v>16</v>
      </c>
      <c r="L28441" s="8"/>
      <c r="M28441" s="8"/>
      <c r="N28441" s="8"/>
      <c r="O28441" s="8"/>
      <c r="P28441" s="8">
        <v>0</v>
      </c>
    </row>
    <row r="28442" spans="1:17" x14ac:dyDescent="0.25">
      <c r="A28442" s="37">
        <v>42622</v>
      </c>
      <c r="B28442" s="4">
        <f t="shared" si="1339"/>
        <v>37</v>
      </c>
      <c r="C28442" s="4">
        <f t="shared" si="1338"/>
        <v>9</v>
      </c>
      <c r="D28442" s="4">
        <f t="shared" si="1340"/>
        <v>2016</v>
      </c>
      <c r="E28442" s="1" t="s">
        <v>40</v>
      </c>
      <c r="F28442" s="2" t="s">
        <v>1060</v>
      </c>
      <c r="G28442" s="2" t="s">
        <v>60</v>
      </c>
      <c r="H28442" s="1" t="s">
        <v>1052</v>
      </c>
      <c r="I28442" s="8">
        <v>25</v>
      </c>
      <c r="J28442" s="8"/>
      <c r="K28442" s="8">
        <v>25</v>
      </c>
      <c r="L28442" s="8"/>
      <c r="M28442" s="8"/>
      <c r="N28442" s="8"/>
      <c r="O28442" s="8"/>
      <c r="P28442" s="8">
        <v>0</v>
      </c>
    </row>
    <row r="28443" spans="1:17" x14ac:dyDescent="0.25">
      <c r="A28443" s="37">
        <v>42622</v>
      </c>
      <c r="B28443" s="4">
        <f t="shared" si="1339"/>
        <v>37</v>
      </c>
      <c r="C28443" s="4">
        <f t="shared" si="1338"/>
        <v>9</v>
      </c>
      <c r="D28443" s="4">
        <f t="shared" si="1340"/>
        <v>2016</v>
      </c>
      <c r="E28443" s="1" t="s">
        <v>40</v>
      </c>
      <c r="F28443" s="2" t="s">
        <v>61</v>
      </c>
      <c r="G28443" s="2" t="s">
        <v>62</v>
      </c>
      <c r="H28443" s="1" t="s">
        <v>1052</v>
      </c>
      <c r="I28443" s="8">
        <v>18</v>
      </c>
      <c r="J28443" s="8"/>
      <c r="K28443" s="8">
        <v>18</v>
      </c>
      <c r="L28443" s="8"/>
      <c r="M28443" s="8"/>
      <c r="N28443" s="8"/>
      <c r="O28443" s="8"/>
      <c r="P28443" s="8">
        <v>0</v>
      </c>
    </row>
    <row r="28444" spans="1:17" x14ac:dyDescent="0.25">
      <c r="A28444" s="37">
        <v>42622</v>
      </c>
      <c r="B28444" s="4">
        <f t="shared" si="1339"/>
        <v>37</v>
      </c>
      <c r="C28444" s="4">
        <f t="shared" si="1338"/>
        <v>9</v>
      </c>
      <c r="D28444" s="4">
        <f t="shared" si="1340"/>
        <v>2016</v>
      </c>
      <c r="E28444" s="1" t="s">
        <v>40</v>
      </c>
      <c r="F28444" s="2" t="s">
        <v>1061</v>
      </c>
      <c r="G28444" s="2" t="s">
        <v>64</v>
      </c>
      <c r="H28444" s="1" t="s">
        <v>1052</v>
      </c>
      <c r="I28444" s="8">
        <v>35</v>
      </c>
      <c r="J28444" s="8"/>
      <c r="K28444" s="8">
        <v>35</v>
      </c>
      <c r="L28444" s="8"/>
      <c r="M28444" s="8"/>
      <c r="N28444" s="8"/>
      <c r="O28444" s="8"/>
      <c r="P28444" s="8">
        <v>0</v>
      </c>
    </row>
    <row r="28445" spans="1:17" x14ac:dyDescent="0.25">
      <c r="A28445" s="37">
        <v>42622</v>
      </c>
      <c r="B28445" s="4">
        <f t="shared" si="1339"/>
        <v>37</v>
      </c>
      <c r="C28445" s="4">
        <f t="shared" si="1338"/>
        <v>9</v>
      </c>
      <c r="D28445" s="4">
        <f t="shared" si="1340"/>
        <v>2016</v>
      </c>
      <c r="E28445" s="1" t="s">
        <v>40</v>
      </c>
      <c r="F28445" s="2" t="s">
        <v>1062</v>
      </c>
      <c r="G28445" s="2" t="s">
        <v>1063</v>
      </c>
      <c r="H28445" s="1" t="s">
        <v>1052</v>
      </c>
      <c r="I28445" s="8">
        <v>0</v>
      </c>
      <c r="J28445" s="8"/>
      <c r="K28445" s="8"/>
      <c r="L28445" s="8"/>
      <c r="M28445" s="8"/>
      <c r="N28445" s="8"/>
      <c r="O28445" s="8"/>
      <c r="P28445" s="8">
        <v>0</v>
      </c>
      <c r="Q28445" s="1" t="s">
        <v>1067</v>
      </c>
    </row>
    <row r="28446" spans="1:17" x14ac:dyDescent="0.25">
      <c r="A28446" s="37">
        <v>42622</v>
      </c>
      <c r="B28446" s="4">
        <f t="shared" si="1339"/>
        <v>37</v>
      </c>
      <c r="C28446" s="4">
        <f t="shared" si="1338"/>
        <v>9</v>
      </c>
      <c r="D28446" s="4">
        <f t="shared" si="1340"/>
        <v>2016</v>
      </c>
      <c r="E28446" s="1" t="s">
        <v>65</v>
      </c>
      <c r="F28446" s="2" t="s">
        <v>66</v>
      </c>
      <c r="G28446" s="2"/>
      <c r="H28446" s="1" t="s">
        <v>1052</v>
      </c>
      <c r="I28446" s="8">
        <v>313</v>
      </c>
      <c r="J28446" s="8">
        <v>9</v>
      </c>
      <c r="K28446" s="8">
        <v>62</v>
      </c>
      <c r="L28446" s="8"/>
      <c r="M28446" s="8">
        <v>150</v>
      </c>
      <c r="N28446" s="8">
        <v>92</v>
      </c>
      <c r="O28446" s="8"/>
      <c r="P28446" s="8">
        <v>0</v>
      </c>
    </row>
    <row r="28447" spans="1:17" x14ac:dyDescent="0.25">
      <c r="A28447" s="37">
        <v>42622</v>
      </c>
      <c r="B28447" s="4">
        <f t="shared" si="1339"/>
        <v>37</v>
      </c>
      <c r="C28447" s="4">
        <f t="shared" si="1338"/>
        <v>9</v>
      </c>
      <c r="D28447" s="4">
        <f t="shared" si="1340"/>
        <v>2016</v>
      </c>
      <c r="E28447" s="1" t="s">
        <v>65</v>
      </c>
      <c r="F28447" s="2" t="s">
        <v>68</v>
      </c>
      <c r="G28447" s="2"/>
      <c r="H28447" s="1" t="s">
        <v>1052</v>
      </c>
      <c r="I28447" s="8">
        <v>62</v>
      </c>
      <c r="J28447" s="8"/>
      <c r="K28447" s="8"/>
      <c r="L28447" s="8"/>
      <c r="M28447" s="8"/>
      <c r="N28447" s="8">
        <v>62</v>
      </c>
      <c r="O28447" s="8"/>
      <c r="P28447" s="8">
        <v>0</v>
      </c>
      <c r="Q28447" s="1" t="s">
        <v>1348</v>
      </c>
    </row>
    <row r="28448" spans="1:17" x14ac:dyDescent="0.25">
      <c r="A28448" s="37">
        <v>42622</v>
      </c>
      <c r="B28448" s="4">
        <f t="shared" si="1339"/>
        <v>37</v>
      </c>
      <c r="C28448" s="4">
        <f t="shared" si="1338"/>
        <v>9</v>
      </c>
      <c r="D28448" s="4">
        <f t="shared" si="1340"/>
        <v>2016</v>
      </c>
      <c r="E28448" s="1" t="s">
        <v>65</v>
      </c>
      <c r="F28448" s="2" t="s">
        <v>69</v>
      </c>
      <c r="G28448" s="2"/>
      <c r="H28448" s="1" t="s">
        <v>1052</v>
      </c>
      <c r="I28448" s="8">
        <v>1</v>
      </c>
      <c r="J28448" s="8"/>
      <c r="K28448" s="8"/>
      <c r="L28448" s="8"/>
      <c r="M28448" s="8"/>
      <c r="N28448" s="8"/>
      <c r="O28448" s="8">
        <v>1</v>
      </c>
      <c r="P28448" s="8">
        <v>0</v>
      </c>
    </row>
    <row r="28449" spans="1:17" x14ac:dyDescent="0.25">
      <c r="A28449" s="37">
        <v>42622</v>
      </c>
      <c r="B28449" s="4">
        <f t="shared" si="1339"/>
        <v>37</v>
      </c>
      <c r="C28449" s="4">
        <f t="shared" si="1338"/>
        <v>9</v>
      </c>
      <c r="D28449" s="4">
        <f t="shared" si="1340"/>
        <v>2016</v>
      </c>
      <c r="E28449" s="1" t="s">
        <v>65</v>
      </c>
      <c r="F28449" s="2" t="s">
        <v>70</v>
      </c>
      <c r="G28449" s="2"/>
      <c r="H28449" s="1" t="s">
        <v>1052</v>
      </c>
      <c r="I28449" s="8">
        <v>146</v>
      </c>
      <c r="J28449" s="8">
        <v>30</v>
      </c>
      <c r="K28449" s="8">
        <v>20</v>
      </c>
      <c r="L28449" s="8"/>
      <c r="M28449" s="8">
        <v>45</v>
      </c>
      <c r="N28449" s="8">
        <v>51</v>
      </c>
      <c r="O28449" s="8"/>
      <c r="P28449" s="8">
        <v>0</v>
      </c>
    </row>
    <row r="28450" spans="1:17" x14ac:dyDescent="0.25">
      <c r="A28450" s="37">
        <v>42622</v>
      </c>
      <c r="B28450" s="4">
        <f t="shared" si="1339"/>
        <v>37</v>
      </c>
      <c r="C28450" s="4">
        <f t="shared" si="1338"/>
        <v>9</v>
      </c>
      <c r="D28450" s="4">
        <f t="shared" si="1340"/>
        <v>2016</v>
      </c>
      <c r="E28450" s="1" t="s">
        <v>71</v>
      </c>
      <c r="F28450" s="2" t="s">
        <v>72</v>
      </c>
      <c r="G28450" s="2"/>
      <c r="H28450" s="1" t="s">
        <v>1052</v>
      </c>
      <c r="I28450" s="8">
        <v>211</v>
      </c>
      <c r="J28450" s="8"/>
      <c r="K28450" s="8"/>
      <c r="L28450" s="8"/>
      <c r="M28450" s="8">
        <v>31</v>
      </c>
      <c r="N28450" s="8">
        <v>180</v>
      </c>
      <c r="O28450" s="8"/>
      <c r="P28450" s="8" t="s">
        <v>236</v>
      </c>
      <c r="Q28450" s="1" t="s">
        <v>1228</v>
      </c>
    </row>
    <row r="28451" spans="1:17" x14ac:dyDescent="0.25">
      <c r="A28451" s="37">
        <v>42622</v>
      </c>
      <c r="B28451" s="4">
        <f t="shared" si="1339"/>
        <v>37</v>
      </c>
      <c r="C28451" s="4">
        <f t="shared" si="1338"/>
        <v>9</v>
      </c>
      <c r="D28451" s="4">
        <f t="shared" si="1340"/>
        <v>2016</v>
      </c>
      <c r="E28451" s="1" t="s">
        <v>71</v>
      </c>
      <c r="F28451" s="2" t="s">
        <v>74</v>
      </c>
      <c r="G28451" s="2"/>
      <c r="H28451" s="1" t="s">
        <v>1052</v>
      </c>
      <c r="I28451" s="8">
        <v>253</v>
      </c>
      <c r="J28451" s="8">
        <v>49</v>
      </c>
      <c r="K28451" s="8">
        <v>87</v>
      </c>
      <c r="L28451" s="8"/>
      <c r="M28451" s="8"/>
      <c r="N28451" s="8">
        <v>117</v>
      </c>
      <c r="O28451" s="8"/>
      <c r="P28451" s="8" t="s">
        <v>1938</v>
      </c>
      <c r="Q28451" s="1" t="s">
        <v>1455</v>
      </c>
    </row>
    <row r="28452" spans="1:17" x14ac:dyDescent="0.25">
      <c r="A28452" s="37">
        <v>42622</v>
      </c>
      <c r="B28452" s="4">
        <f t="shared" si="1339"/>
        <v>37</v>
      </c>
      <c r="C28452" s="4">
        <f t="shared" si="1338"/>
        <v>9</v>
      </c>
      <c r="D28452" s="4">
        <f t="shared" si="1340"/>
        <v>2016</v>
      </c>
      <c r="E28452" s="1" t="s">
        <v>71</v>
      </c>
      <c r="F28452" s="2" t="s">
        <v>75</v>
      </c>
      <c r="G28452" s="2"/>
      <c r="H28452" s="1" t="s">
        <v>1052</v>
      </c>
      <c r="I28452" s="8">
        <v>131</v>
      </c>
      <c r="J28452" s="8"/>
      <c r="K28452" s="8">
        <v>74</v>
      </c>
      <c r="L28452" s="8"/>
      <c r="M28452" s="8"/>
      <c r="N28452" s="8">
        <v>51</v>
      </c>
      <c r="O28452" s="8">
        <v>6</v>
      </c>
      <c r="P28452" s="8" t="s">
        <v>1939</v>
      </c>
    </row>
    <row r="28453" spans="1:17" x14ac:dyDescent="0.25">
      <c r="A28453" s="37">
        <v>42622</v>
      </c>
      <c r="B28453" s="4">
        <f t="shared" si="1339"/>
        <v>37</v>
      </c>
      <c r="C28453" s="4">
        <f t="shared" si="1338"/>
        <v>9</v>
      </c>
      <c r="D28453" s="4">
        <f t="shared" si="1340"/>
        <v>2016</v>
      </c>
      <c r="E28453" s="1" t="s">
        <v>71</v>
      </c>
      <c r="F28453" s="2" t="s">
        <v>76</v>
      </c>
      <c r="G28453" s="2"/>
      <c r="H28453" s="1" t="s">
        <v>1052</v>
      </c>
      <c r="I28453" s="8">
        <v>170</v>
      </c>
      <c r="J28453" s="8">
        <v>90</v>
      </c>
      <c r="K28453" s="8">
        <v>80</v>
      </c>
      <c r="L28453" s="8"/>
      <c r="M28453" s="8"/>
      <c r="N28453" s="8"/>
      <c r="O28453" s="8"/>
      <c r="P28453" s="8" t="s">
        <v>102</v>
      </c>
      <c r="Q28453" s="1" t="s">
        <v>1076</v>
      </c>
    </row>
    <row r="28454" spans="1:17" x14ac:dyDescent="0.25">
      <c r="A28454" s="37">
        <v>42622</v>
      </c>
      <c r="B28454" s="4">
        <f t="shared" si="1339"/>
        <v>37</v>
      </c>
      <c r="C28454" s="4">
        <f t="shared" si="1338"/>
        <v>9</v>
      </c>
      <c r="D28454" s="4">
        <f t="shared" si="1340"/>
        <v>2016</v>
      </c>
      <c r="E28454" s="1" t="s">
        <v>71</v>
      </c>
      <c r="F28454" s="2" t="s">
        <v>77</v>
      </c>
      <c r="G28454" s="2"/>
      <c r="H28454" s="1" t="s">
        <v>1052</v>
      </c>
      <c r="I28454" s="8">
        <v>63</v>
      </c>
      <c r="J28454" s="8"/>
      <c r="K28454" s="8">
        <v>10</v>
      </c>
      <c r="L28454" s="8"/>
      <c r="M28454" s="8">
        <v>41</v>
      </c>
      <c r="N28454" s="8">
        <v>12</v>
      </c>
      <c r="O28454" s="8"/>
      <c r="P28454" s="8">
        <v>0</v>
      </c>
      <c r="Q28454" s="1" t="s">
        <v>1258</v>
      </c>
    </row>
    <row r="28455" spans="1:17" x14ac:dyDescent="0.25">
      <c r="A28455" s="37">
        <v>42625</v>
      </c>
      <c r="B28455" s="4">
        <f t="shared" si="1339"/>
        <v>38</v>
      </c>
      <c r="C28455" s="4">
        <f t="shared" si="1338"/>
        <v>9</v>
      </c>
      <c r="D28455" s="4">
        <f t="shared" si="1340"/>
        <v>2016</v>
      </c>
      <c r="E28455" s="1" t="s">
        <v>11</v>
      </c>
      <c r="F28455" s="2" t="s">
        <v>12</v>
      </c>
      <c r="G28455" s="2" t="s">
        <v>13</v>
      </c>
      <c r="H28455" s="1" t="s">
        <v>1050</v>
      </c>
      <c r="I28455" s="8">
        <v>130</v>
      </c>
      <c r="J28455" s="8"/>
      <c r="K28455" s="8">
        <v>50</v>
      </c>
      <c r="L28455" s="8"/>
      <c r="M28455" s="8"/>
      <c r="N28455" s="8">
        <v>80</v>
      </c>
      <c r="O28455" s="8"/>
      <c r="P28455" s="8">
        <v>0</v>
      </c>
    </row>
    <row r="28456" spans="1:17" x14ac:dyDescent="0.25">
      <c r="A28456" s="37">
        <v>42625</v>
      </c>
      <c r="B28456" s="4">
        <f t="shared" si="1339"/>
        <v>38</v>
      </c>
      <c r="C28456" s="4">
        <f t="shared" si="1338"/>
        <v>9</v>
      </c>
      <c r="D28456" s="4">
        <f t="shared" si="1340"/>
        <v>2016</v>
      </c>
      <c r="E28456" s="1" t="s">
        <v>11</v>
      </c>
      <c r="F28456" s="2" t="s">
        <v>14</v>
      </c>
      <c r="G28456" s="2" t="s">
        <v>15</v>
      </c>
      <c r="H28456" s="1" t="s">
        <v>1050</v>
      </c>
      <c r="I28456" s="8">
        <v>0</v>
      </c>
      <c r="J28456" s="8"/>
      <c r="K28456" s="8"/>
      <c r="L28456" s="8"/>
      <c r="M28456" s="8"/>
      <c r="N28456" s="8"/>
      <c r="O28456" s="8"/>
      <c r="P28456" s="8">
        <v>0</v>
      </c>
    </row>
    <row r="28457" spans="1:17" x14ac:dyDescent="0.25">
      <c r="A28457" s="37">
        <v>42625</v>
      </c>
      <c r="B28457" s="4">
        <f t="shared" si="1339"/>
        <v>38</v>
      </c>
      <c r="C28457" s="4">
        <f t="shared" si="1338"/>
        <v>9</v>
      </c>
      <c r="D28457" s="4">
        <f t="shared" si="1340"/>
        <v>2016</v>
      </c>
      <c r="E28457" s="1" t="s">
        <v>11</v>
      </c>
      <c r="F28457" s="2" t="s">
        <v>16</v>
      </c>
      <c r="G28457" s="2" t="s">
        <v>15</v>
      </c>
      <c r="H28457" s="1" t="s">
        <v>1050</v>
      </c>
      <c r="I28457" s="8">
        <v>207</v>
      </c>
      <c r="J28457" s="8"/>
      <c r="K28457" s="8">
        <v>57</v>
      </c>
      <c r="L28457" s="8"/>
      <c r="M28457" s="8"/>
      <c r="N28457" s="8">
        <v>150</v>
      </c>
      <c r="O28457" s="8"/>
      <c r="P28457" s="8">
        <v>0</v>
      </c>
    </row>
    <row r="28458" spans="1:17" x14ac:dyDescent="0.25">
      <c r="A28458" s="37">
        <v>42625</v>
      </c>
      <c r="B28458" s="4">
        <f t="shared" si="1339"/>
        <v>38</v>
      </c>
      <c r="C28458" s="4">
        <f t="shared" si="1338"/>
        <v>9</v>
      </c>
      <c r="D28458" s="4">
        <f t="shared" si="1340"/>
        <v>2016</v>
      </c>
      <c r="E28458" s="1" t="s">
        <v>11</v>
      </c>
      <c r="F28458" s="2" t="s">
        <v>17</v>
      </c>
      <c r="G28458" s="2" t="s">
        <v>15</v>
      </c>
      <c r="H28458" s="1" t="s">
        <v>1050</v>
      </c>
      <c r="I28458" s="8">
        <v>53</v>
      </c>
      <c r="J28458" s="8">
        <v>17</v>
      </c>
      <c r="K28458" s="8">
        <v>26</v>
      </c>
      <c r="L28458" s="8">
        <v>10</v>
      </c>
      <c r="M28458" s="8"/>
      <c r="N28458" s="8"/>
      <c r="O28458" s="8"/>
      <c r="P28458" s="8">
        <v>0</v>
      </c>
    </row>
    <row r="28459" spans="1:17" x14ac:dyDescent="0.25">
      <c r="A28459" s="37">
        <v>42625</v>
      </c>
      <c r="B28459" s="4">
        <f t="shared" si="1339"/>
        <v>38</v>
      </c>
      <c r="C28459" s="4">
        <f t="shared" si="1338"/>
        <v>9</v>
      </c>
      <c r="D28459" s="4">
        <f t="shared" si="1340"/>
        <v>2016</v>
      </c>
      <c r="E28459" s="1" t="s">
        <v>11</v>
      </c>
      <c r="F28459" s="2" t="s">
        <v>18</v>
      </c>
      <c r="G28459" s="2" t="s">
        <v>19</v>
      </c>
      <c r="H28459" s="1" t="s">
        <v>1050</v>
      </c>
      <c r="I28459" s="8">
        <v>150</v>
      </c>
      <c r="J28459" s="8"/>
      <c r="K28459" s="8">
        <v>100</v>
      </c>
      <c r="L28459" s="8"/>
      <c r="M28459" s="8"/>
      <c r="N28459" s="8">
        <v>50</v>
      </c>
      <c r="O28459" s="8"/>
      <c r="P28459" s="8">
        <v>0</v>
      </c>
    </row>
    <row r="28460" spans="1:17" x14ac:dyDescent="0.25">
      <c r="A28460" s="37">
        <v>42625</v>
      </c>
      <c r="B28460" s="4">
        <f t="shared" si="1339"/>
        <v>38</v>
      </c>
      <c r="C28460" s="4">
        <f t="shared" si="1338"/>
        <v>9</v>
      </c>
      <c r="D28460" s="4">
        <f t="shared" si="1340"/>
        <v>2016</v>
      </c>
      <c r="E28460" s="1" t="s">
        <v>11</v>
      </c>
      <c r="F28460" s="2" t="s">
        <v>20</v>
      </c>
      <c r="G28460" s="2" t="s">
        <v>19</v>
      </c>
      <c r="H28460" s="1" t="s">
        <v>1050</v>
      </c>
      <c r="I28460" s="8">
        <v>14</v>
      </c>
      <c r="J28460" s="8"/>
      <c r="K28460" s="8"/>
      <c r="L28460" s="8">
        <v>14</v>
      </c>
      <c r="M28460" s="8"/>
      <c r="N28460" s="8"/>
      <c r="O28460" s="8"/>
      <c r="P28460" s="8">
        <v>0</v>
      </c>
    </row>
    <row r="28461" spans="1:17" x14ac:dyDescent="0.25">
      <c r="A28461" s="37">
        <v>42625</v>
      </c>
      <c r="B28461" s="4">
        <f t="shared" si="1339"/>
        <v>38</v>
      </c>
      <c r="C28461" s="4">
        <f t="shared" ref="C28461:C28524" si="1341">MONTH(A28461)</f>
        <v>9</v>
      </c>
      <c r="D28461" s="4">
        <f t="shared" si="1340"/>
        <v>2016</v>
      </c>
      <c r="E28461" s="1" t="s">
        <v>11</v>
      </c>
      <c r="F28461" s="2" t="s">
        <v>21</v>
      </c>
      <c r="G28461" s="2" t="s">
        <v>19</v>
      </c>
      <c r="H28461" s="1" t="s">
        <v>1050</v>
      </c>
      <c r="I28461" s="8">
        <v>0</v>
      </c>
      <c r="J28461" s="8"/>
      <c r="K28461" s="8"/>
      <c r="L28461" s="8"/>
      <c r="M28461" s="8"/>
      <c r="N28461" s="8"/>
      <c r="O28461" s="8"/>
      <c r="P28461" s="8">
        <v>0</v>
      </c>
      <c r="Q28461" s="1" t="s">
        <v>415</v>
      </c>
    </row>
    <row r="28462" spans="1:17" x14ac:dyDescent="0.25">
      <c r="A28462" s="37">
        <v>42625</v>
      </c>
      <c r="B28462" s="4">
        <f t="shared" si="1339"/>
        <v>38</v>
      </c>
      <c r="C28462" s="4">
        <f t="shared" si="1341"/>
        <v>9</v>
      </c>
      <c r="D28462" s="4">
        <f t="shared" si="1340"/>
        <v>2016</v>
      </c>
      <c r="E28462" s="1" t="s">
        <v>11</v>
      </c>
      <c r="F28462" s="2" t="s">
        <v>22</v>
      </c>
      <c r="G28462" s="2" t="s">
        <v>19</v>
      </c>
      <c r="H28462" s="1" t="s">
        <v>1050</v>
      </c>
      <c r="I28462" s="8">
        <v>208</v>
      </c>
      <c r="J28462" s="8"/>
      <c r="K28462" s="8">
        <v>110</v>
      </c>
      <c r="L28462" s="8"/>
      <c r="M28462" s="8"/>
      <c r="N28462" s="8">
        <v>98</v>
      </c>
      <c r="O28462" s="8"/>
      <c r="P28462" s="8">
        <v>0</v>
      </c>
    </row>
    <row r="28463" spans="1:17" x14ac:dyDescent="0.25">
      <c r="A28463" s="37">
        <v>42625</v>
      </c>
      <c r="B28463" s="4">
        <f t="shared" si="1339"/>
        <v>38</v>
      </c>
      <c r="C28463" s="4">
        <f t="shared" si="1341"/>
        <v>9</v>
      </c>
      <c r="D28463" s="4">
        <f t="shared" si="1340"/>
        <v>2016</v>
      </c>
      <c r="E28463" s="1" t="s">
        <v>11</v>
      </c>
      <c r="F28463" s="2" t="s">
        <v>23</v>
      </c>
      <c r="G28463" s="2" t="s">
        <v>19</v>
      </c>
      <c r="H28463" s="1" t="s">
        <v>1050</v>
      </c>
      <c r="I28463" s="8">
        <v>160</v>
      </c>
      <c r="J28463" s="8"/>
      <c r="K28463" s="8">
        <v>80</v>
      </c>
      <c r="L28463" s="8"/>
      <c r="M28463" s="8"/>
      <c r="N28463" s="8">
        <v>80</v>
      </c>
      <c r="O28463" s="8"/>
      <c r="P28463" s="8">
        <v>0</v>
      </c>
    </row>
    <row r="28464" spans="1:17" x14ac:dyDescent="0.25">
      <c r="A28464" s="37">
        <v>42625</v>
      </c>
      <c r="B28464" s="4">
        <f t="shared" si="1339"/>
        <v>38</v>
      </c>
      <c r="C28464" s="4">
        <f t="shared" si="1341"/>
        <v>9</v>
      </c>
      <c r="D28464" s="4">
        <f t="shared" si="1340"/>
        <v>2016</v>
      </c>
      <c r="E28464" s="1" t="s">
        <v>11</v>
      </c>
      <c r="F28464" s="2" t="s">
        <v>24</v>
      </c>
      <c r="G28464" s="2" t="s">
        <v>19</v>
      </c>
      <c r="H28464" s="1" t="s">
        <v>1050</v>
      </c>
      <c r="I28464" s="8">
        <v>290</v>
      </c>
      <c r="J28464" s="8"/>
      <c r="K28464" s="8">
        <v>76</v>
      </c>
      <c r="L28464" s="8"/>
      <c r="M28464" s="8"/>
      <c r="N28464" s="8">
        <v>214</v>
      </c>
      <c r="O28464" s="8"/>
      <c r="P28464" s="8">
        <v>0</v>
      </c>
    </row>
    <row r="28465" spans="1:17" x14ac:dyDescent="0.25">
      <c r="A28465" s="37">
        <v>42625</v>
      </c>
      <c r="B28465" s="4">
        <f t="shared" ref="B28465:B28528" si="1342">WEEKNUM(A28465)</f>
        <v>38</v>
      </c>
      <c r="C28465" s="4">
        <f t="shared" si="1341"/>
        <v>9</v>
      </c>
      <c r="D28465" s="4">
        <f t="shared" ref="D28465:D28528" si="1343">YEAR(A28465)</f>
        <v>2016</v>
      </c>
      <c r="E28465" s="1" t="s">
        <v>11</v>
      </c>
      <c r="F28465" s="2" t="s">
        <v>1401</v>
      </c>
      <c r="G28465" s="2" t="s">
        <v>26</v>
      </c>
      <c r="H28465" s="1" t="s">
        <v>1050</v>
      </c>
      <c r="I28465" s="8">
        <v>220</v>
      </c>
      <c r="J28465" s="8"/>
      <c r="K28465" s="8">
        <v>60</v>
      </c>
      <c r="L28465" s="8"/>
      <c r="M28465" s="8"/>
      <c r="N28465" s="8">
        <v>160</v>
      </c>
      <c r="O28465" s="8"/>
      <c r="P28465" s="8">
        <v>0</v>
      </c>
    </row>
    <row r="28466" spans="1:17" x14ac:dyDescent="0.25">
      <c r="A28466" s="37">
        <v>42625</v>
      </c>
      <c r="B28466" s="4">
        <f t="shared" si="1342"/>
        <v>38</v>
      </c>
      <c r="C28466" s="4">
        <f t="shared" si="1341"/>
        <v>9</v>
      </c>
      <c r="D28466" s="4">
        <f t="shared" si="1343"/>
        <v>2016</v>
      </c>
      <c r="E28466" s="1" t="s">
        <v>11</v>
      </c>
      <c r="F28466" s="2" t="s">
        <v>28</v>
      </c>
      <c r="G28466" s="2" t="s">
        <v>26</v>
      </c>
      <c r="H28466" s="1" t="s">
        <v>1050</v>
      </c>
      <c r="I28466" s="8">
        <v>130</v>
      </c>
      <c r="J28466" s="8"/>
      <c r="K28466" s="8"/>
      <c r="L28466" s="8"/>
      <c r="M28466" s="8"/>
      <c r="N28466" s="8">
        <v>130</v>
      </c>
      <c r="O28466" s="8"/>
      <c r="P28466" s="8">
        <v>0</v>
      </c>
    </row>
    <row r="28467" spans="1:17" x14ac:dyDescent="0.25">
      <c r="A28467" s="37">
        <v>42625</v>
      </c>
      <c r="B28467" s="4">
        <f t="shared" si="1342"/>
        <v>38</v>
      </c>
      <c r="C28467" s="4">
        <f t="shared" si="1341"/>
        <v>9</v>
      </c>
      <c r="D28467" s="4">
        <f t="shared" si="1343"/>
        <v>2016</v>
      </c>
      <c r="E28467" s="1" t="s">
        <v>11</v>
      </c>
      <c r="F28467" s="2" t="s">
        <v>27</v>
      </c>
      <c r="G28467" s="2" t="s">
        <v>26</v>
      </c>
      <c r="H28467" s="1" t="s">
        <v>1050</v>
      </c>
      <c r="I28467" s="8">
        <v>115</v>
      </c>
      <c r="J28467" s="8"/>
      <c r="K28467" s="8">
        <v>115</v>
      </c>
      <c r="L28467" s="8"/>
      <c r="M28467" s="8"/>
      <c r="N28467" s="8"/>
      <c r="O28467" s="8"/>
      <c r="P28467" s="8">
        <v>0</v>
      </c>
    </row>
    <row r="28468" spans="1:17" x14ac:dyDescent="0.25">
      <c r="A28468" s="37">
        <v>42625</v>
      </c>
      <c r="B28468" s="4">
        <f t="shared" si="1342"/>
        <v>38</v>
      </c>
      <c r="C28468" s="4">
        <f t="shared" si="1341"/>
        <v>9</v>
      </c>
      <c r="D28468" s="4">
        <f t="shared" si="1343"/>
        <v>2016</v>
      </c>
      <c r="E28468" s="1" t="s">
        <v>11</v>
      </c>
      <c r="F28468" s="2" t="s">
        <v>29</v>
      </c>
      <c r="G28468" s="2" t="s">
        <v>30</v>
      </c>
      <c r="H28468" s="1" t="s">
        <v>1051</v>
      </c>
      <c r="I28468" s="8">
        <v>10</v>
      </c>
      <c r="J28468" s="8">
        <v>10</v>
      </c>
      <c r="K28468" s="8"/>
      <c r="L28468" s="8"/>
      <c r="M28468" s="8"/>
      <c r="N28468" s="8"/>
      <c r="O28468" s="8"/>
      <c r="P28468" s="8">
        <v>0</v>
      </c>
    </row>
    <row r="28469" spans="1:17" x14ac:dyDescent="0.25">
      <c r="A28469" s="37">
        <v>42625</v>
      </c>
      <c r="B28469" s="4">
        <f t="shared" si="1342"/>
        <v>38</v>
      </c>
      <c r="C28469" s="4">
        <f t="shared" si="1341"/>
        <v>9</v>
      </c>
      <c r="D28469" s="4">
        <f t="shared" si="1343"/>
        <v>2016</v>
      </c>
      <c r="E28469" s="1" t="s">
        <v>11</v>
      </c>
      <c r="F28469" s="2" t="s">
        <v>33</v>
      </c>
      <c r="G28469" s="2" t="s">
        <v>32</v>
      </c>
      <c r="H28469" s="1" t="s">
        <v>1051</v>
      </c>
      <c r="I28469" s="8">
        <v>36</v>
      </c>
      <c r="J28469" s="8"/>
      <c r="K28469" s="8">
        <v>36</v>
      </c>
      <c r="L28469" s="8"/>
      <c r="M28469" s="8"/>
      <c r="N28469" s="8"/>
      <c r="O28469" s="8"/>
      <c r="P28469" s="8">
        <v>0</v>
      </c>
      <c r="Q28469" s="1" t="s">
        <v>1940</v>
      </c>
    </row>
    <row r="28470" spans="1:17" x14ac:dyDescent="0.25">
      <c r="A28470" s="37">
        <v>42625</v>
      </c>
      <c r="B28470" s="4">
        <f t="shared" si="1342"/>
        <v>38</v>
      </c>
      <c r="C28470" s="4">
        <f t="shared" si="1341"/>
        <v>9</v>
      </c>
      <c r="D28470" s="4">
        <f t="shared" si="1343"/>
        <v>2016</v>
      </c>
      <c r="E28470" s="1" t="s">
        <v>11</v>
      </c>
      <c r="F28470" s="2" t="s">
        <v>34</v>
      </c>
      <c r="G28470" s="2" t="s">
        <v>35</v>
      </c>
      <c r="H28470" s="1" t="s">
        <v>1051</v>
      </c>
      <c r="I28470" s="8">
        <v>140</v>
      </c>
      <c r="J28470" s="8">
        <v>30</v>
      </c>
      <c r="K28470" s="8">
        <v>70</v>
      </c>
      <c r="L28470" s="8"/>
      <c r="M28470" s="8"/>
      <c r="N28470" s="8">
        <v>100</v>
      </c>
      <c r="O28470" s="8"/>
      <c r="P28470" s="8">
        <v>0</v>
      </c>
      <c r="Q28470" s="1" t="s">
        <v>1941</v>
      </c>
    </row>
    <row r="28471" spans="1:17" x14ac:dyDescent="0.25">
      <c r="A28471" s="37">
        <v>42625</v>
      </c>
      <c r="B28471" s="4">
        <f t="shared" si="1342"/>
        <v>38</v>
      </c>
      <c r="C28471" s="4">
        <f t="shared" si="1341"/>
        <v>9</v>
      </c>
      <c r="D28471" s="4">
        <f t="shared" si="1343"/>
        <v>2016</v>
      </c>
      <c r="E28471" s="1" t="s">
        <v>11</v>
      </c>
      <c r="F28471" s="2" t="s">
        <v>27</v>
      </c>
      <c r="G28471" s="2" t="s">
        <v>36</v>
      </c>
      <c r="H28471" s="1" t="s">
        <v>1051</v>
      </c>
      <c r="I28471" s="8">
        <v>70</v>
      </c>
      <c r="J28471" s="8"/>
      <c r="K28471" s="8">
        <v>40</v>
      </c>
      <c r="L28471" s="8"/>
      <c r="M28471" s="8"/>
      <c r="N28471" s="8">
        <v>100</v>
      </c>
      <c r="O28471" s="8"/>
      <c r="P28471" s="8">
        <v>0</v>
      </c>
      <c r="Q28471" s="1" t="s">
        <v>1136</v>
      </c>
    </row>
    <row r="28472" spans="1:17" x14ac:dyDescent="0.25">
      <c r="A28472" s="37">
        <v>42625</v>
      </c>
      <c r="B28472" s="4">
        <f t="shared" si="1342"/>
        <v>38</v>
      </c>
      <c r="C28472" s="4">
        <f t="shared" si="1341"/>
        <v>9</v>
      </c>
      <c r="D28472" s="4">
        <f t="shared" si="1343"/>
        <v>2016</v>
      </c>
      <c r="E28472" s="1" t="s">
        <v>11</v>
      </c>
      <c r="F28472" s="2" t="s">
        <v>37</v>
      </c>
      <c r="G28472" s="2" t="s">
        <v>38</v>
      </c>
      <c r="H28472" s="1" t="s">
        <v>1051</v>
      </c>
      <c r="I28472" s="8" t="e">
        <v>#REF!</v>
      </c>
      <c r="J28472" s="8"/>
      <c r="K28472" s="8">
        <v>70</v>
      </c>
      <c r="L28472" s="8"/>
      <c r="M28472" s="8"/>
      <c r="N28472" s="8"/>
      <c r="O28472" s="8"/>
      <c r="P28472" s="8">
        <v>0</v>
      </c>
    </row>
    <row r="28473" spans="1:17" x14ac:dyDescent="0.25">
      <c r="A28473" s="37">
        <v>42625</v>
      </c>
      <c r="B28473" s="4">
        <f t="shared" si="1342"/>
        <v>38</v>
      </c>
      <c r="C28473" s="4">
        <f t="shared" si="1341"/>
        <v>9</v>
      </c>
      <c r="D28473" s="4">
        <f t="shared" si="1343"/>
        <v>2016</v>
      </c>
      <c r="E28473" s="1" t="s">
        <v>40</v>
      </c>
      <c r="F28473" s="2" t="s">
        <v>1942</v>
      </c>
      <c r="G28473" s="2" t="s">
        <v>42</v>
      </c>
      <c r="H28473" s="1" t="s">
        <v>1052</v>
      </c>
      <c r="I28473" s="8">
        <v>4</v>
      </c>
      <c r="J28473" s="8">
        <v>4</v>
      </c>
      <c r="K28473" s="8"/>
      <c r="L28473" s="8"/>
      <c r="M28473" s="8"/>
      <c r="N28473" s="8"/>
      <c r="O28473" s="8"/>
      <c r="P28473" s="8">
        <v>0</v>
      </c>
    </row>
    <row r="28474" spans="1:17" x14ac:dyDescent="0.25">
      <c r="A28474" s="37">
        <v>42625</v>
      </c>
      <c r="B28474" s="4">
        <f t="shared" si="1342"/>
        <v>38</v>
      </c>
      <c r="C28474" s="4">
        <f t="shared" si="1341"/>
        <v>9</v>
      </c>
      <c r="D28474" s="4">
        <f t="shared" si="1343"/>
        <v>2016</v>
      </c>
      <c r="E28474" s="1" t="s">
        <v>40</v>
      </c>
      <c r="F28474" s="2" t="s">
        <v>1942</v>
      </c>
      <c r="G28474" s="2" t="s">
        <v>43</v>
      </c>
      <c r="H28474" s="1" t="s">
        <v>1052</v>
      </c>
      <c r="I28474" s="8">
        <v>0</v>
      </c>
      <c r="J28474" s="8">
        <v>0</v>
      </c>
      <c r="K28474" s="8"/>
      <c r="L28474" s="8"/>
      <c r="M28474" s="8"/>
      <c r="N28474" s="8"/>
      <c r="O28474" s="8"/>
      <c r="P28474" s="8">
        <v>0</v>
      </c>
    </row>
    <row r="28475" spans="1:17" x14ac:dyDescent="0.25">
      <c r="A28475" s="37">
        <v>42625</v>
      </c>
      <c r="B28475" s="4">
        <f t="shared" si="1342"/>
        <v>38</v>
      </c>
      <c r="C28475" s="4">
        <f t="shared" si="1341"/>
        <v>9</v>
      </c>
      <c r="D28475" s="4">
        <f t="shared" si="1343"/>
        <v>2016</v>
      </c>
      <c r="E28475" s="1" t="s">
        <v>40</v>
      </c>
      <c r="F28475" s="2" t="s">
        <v>44</v>
      </c>
      <c r="G28475" s="2" t="s">
        <v>45</v>
      </c>
      <c r="H28475" s="1" t="s">
        <v>1052</v>
      </c>
      <c r="I28475" s="8">
        <v>5</v>
      </c>
      <c r="J28475" s="8">
        <v>5</v>
      </c>
      <c r="K28475" s="8"/>
      <c r="L28475" s="8"/>
      <c r="M28475" s="8"/>
      <c r="N28475" s="8"/>
      <c r="O28475" s="8"/>
      <c r="P28475" s="8">
        <v>0</v>
      </c>
    </row>
    <row r="28476" spans="1:17" x14ac:dyDescent="0.25">
      <c r="A28476" s="37">
        <v>42625</v>
      </c>
      <c r="B28476" s="4">
        <f t="shared" si="1342"/>
        <v>38</v>
      </c>
      <c r="C28476" s="4">
        <f t="shared" si="1341"/>
        <v>9</v>
      </c>
      <c r="D28476" s="4">
        <f t="shared" si="1343"/>
        <v>2016</v>
      </c>
      <c r="E28476" s="1" t="s">
        <v>40</v>
      </c>
      <c r="F28476" s="2" t="s">
        <v>46</v>
      </c>
      <c r="G28476" s="2" t="s">
        <v>47</v>
      </c>
      <c r="H28476" s="1" t="s">
        <v>1052</v>
      </c>
      <c r="I28476" s="8">
        <v>2</v>
      </c>
      <c r="J28476" s="8">
        <v>2</v>
      </c>
      <c r="K28476" s="8"/>
      <c r="L28476" s="8"/>
      <c r="M28476" s="8"/>
      <c r="N28476" s="8"/>
      <c r="O28476" s="8"/>
      <c r="P28476" s="8">
        <v>0</v>
      </c>
    </row>
    <row r="28477" spans="1:17" x14ac:dyDescent="0.25">
      <c r="A28477" s="37">
        <v>42625</v>
      </c>
      <c r="B28477" s="4">
        <f t="shared" si="1342"/>
        <v>38</v>
      </c>
      <c r="C28477" s="4">
        <f t="shared" si="1341"/>
        <v>9</v>
      </c>
      <c r="D28477" s="4">
        <f t="shared" si="1343"/>
        <v>2016</v>
      </c>
      <c r="E28477" s="1" t="s">
        <v>40</v>
      </c>
      <c r="F28477" s="2" t="s">
        <v>48</v>
      </c>
      <c r="G28477" s="2" t="s">
        <v>49</v>
      </c>
      <c r="H28477" s="1" t="s">
        <v>1052</v>
      </c>
      <c r="I28477" s="8">
        <v>10</v>
      </c>
      <c r="J28477" s="8">
        <v>10</v>
      </c>
      <c r="K28477" s="8"/>
      <c r="L28477" s="8"/>
      <c r="M28477" s="8"/>
      <c r="N28477" s="8"/>
      <c r="O28477" s="8"/>
      <c r="P28477" s="8">
        <v>0</v>
      </c>
    </row>
    <row r="28478" spans="1:17" x14ac:dyDescent="0.25">
      <c r="A28478" s="37">
        <v>42625</v>
      </c>
      <c r="B28478" s="4">
        <f t="shared" si="1342"/>
        <v>38</v>
      </c>
      <c r="C28478" s="4">
        <f t="shared" si="1341"/>
        <v>9</v>
      </c>
      <c r="D28478" s="4">
        <f t="shared" si="1343"/>
        <v>2016</v>
      </c>
      <c r="E28478" s="1" t="s">
        <v>40</v>
      </c>
      <c r="F28478" s="2" t="s">
        <v>48</v>
      </c>
      <c r="G28478" s="2" t="s">
        <v>50</v>
      </c>
      <c r="H28478" s="1" t="s">
        <v>1052</v>
      </c>
      <c r="I28478" s="8">
        <v>0</v>
      </c>
      <c r="J28478" s="8">
        <v>0</v>
      </c>
      <c r="K28478" s="8"/>
      <c r="L28478" s="8"/>
      <c r="M28478" s="8"/>
      <c r="N28478" s="8"/>
      <c r="O28478" s="8"/>
      <c r="P28478" s="8">
        <v>0</v>
      </c>
      <c r="Q28478" s="1" t="s">
        <v>1067</v>
      </c>
    </row>
    <row r="28479" spans="1:17" x14ac:dyDescent="0.25">
      <c r="A28479" s="37">
        <v>42625</v>
      </c>
      <c r="B28479" s="4">
        <f t="shared" si="1342"/>
        <v>38</v>
      </c>
      <c r="C28479" s="4">
        <f t="shared" si="1341"/>
        <v>9</v>
      </c>
      <c r="D28479" s="4">
        <f t="shared" si="1343"/>
        <v>2016</v>
      </c>
      <c r="E28479" s="1" t="s">
        <v>40</v>
      </c>
      <c r="F28479" s="2" t="s">
        <v>48</v>
      </c>
      <c r="G28479" s="2" t="s">
        <v>51</v>
      </c>
      <c r="H28479" s="1" t="s">
        <v>1052</v>
      </c>
      <c r="I28479" s="8">
        <v>13</v>
      </c>
      <c r="J28479" s="8">
        <v>13</v>
      </c>
      <c r="K28479" s="8"/>
      <c r="L28479" s="8"/>
      <c r="M28479" s="8"/>
      <c r="N28479" s="8"/>
      <c r="O28479" s="8"/>
      <c r="P28479" s="8">
        <v>0</v>
      </c>
    </row>
    <row r="28480" spans="1:17" x14ac:dyDescent="0.25">
      <c r="A28480" s="37">
        <v>42625</v>
      </c>
      <c r="B28480" s="4">
        <f t="shared" si="1342"/>
        <v>38</v>
      </c>
      <c r="C28480" s="4">
        <f t="shared" si="1341"/>
        <v>9</v>
      </c>
      <c r="D28480" s="4">
        <f t="shared" si="1343"/>
        <v>2016</v>
      </c>
      <c r="E28480" s="1" t="s">
        <v>40</v>
      </c>
      <c r="F28480" s="2" t="s">
        <v>52</v>
      </c>
      <c r="G28480" s="2" t="s">
        <v>1059</v>
      </c>
      <c r="H28480" s="1" t="s">
        <v>1052</v>
      </c>
      <c r="I28480" s="8">
        <v>21</v>
      </c>
      <c r="J28480" s="8">
        <v>21</v>
      </c>
      <c r="K28480" s="8"/>
      <c r="L28480" s="8"/>
      <c r="M28480" s="8"/>
      <c r="N28480" s="8"/>
      <c r="O28480" s="8"/>
      <c r="P28480" s="8">
        <v>0</v>
      </c>
    </row>
    <row r="28481" spans="1:17" x14ac:dyDescent="0.25">
      <c r="A28481" s="37">
        <v>42625</v>
      </c>
      <c r="B28481" s="4">
        <f t="shared" si="1342"/>
        <v>38</v>
      </c>
      <c r="C28481" s="4">
        <f t="shared" si="1341"/>
        <v>9</v>
      </c>
      <c r="D28481" s="4">
        <f t="shared" si="1343"/>
        <v>2016</v>
      </c>
      <c r="E28481" s="1" t="s">
        <v>40</v>
      </c>
      <c r="F28481" s="2" t="s">
        <v>1401</v>
      </c>
      <c r="G28481" s="2" t="s">
        <v>56</v>
      </c>
      <c r="H28481" s="1" t="s">
        <v>1052</v>
      </c>
      <c r="I28481" s="8">
        <v>20</v>
      </c>
      <c r="J28481" s="8">
        <v>20</v>
      </c>
      <c r="K28481" s="8"/>
      <c r="L28481" s="8"/>
      <c r="M28481" s="8"/>
      <c r="N28481" s="8"/>
      <c r="O28481" s="8"/>
      <c r="P28481" s="8">
        <v>0</v>
      </c>
    </row>
    <row r="28482" spans="1:17" x14ac:dyDescent="0.25">
      <c r="A28482" s="37">
        <v>42625</v>
      </c>
      <c r="B28482" s="4">
        <f t="shared" si="1342"/>
        <v>38</v>
      </c>
      <c r="C28482" s="4">
        <f t="shared" si="1341"/>
        <v>9</v>
      </c>
      <c r="D28482" s="4">
        <f t="shared" si="1343"/>
        <v>2016</v>
      </c>
      <c r="E28482" s="1" t="s">
        <v>40</v>
      </c>
      <c r="F28482" s="2" t="s">
        <v>57</v>
      </c>
      <c r="G28482" s="2" t="s">
        <v>58</v>
      </c>
      <c r="H28482" s="1" t="s">
        <v>1052</v>
      </c>
      <c r="I28482" s="8">
        <v>44</v>
      </c>
      <c r="J28482" s="8"/>
      <c r="K28482" s="8">
        <v>44</v>
      </c>
      <c r="L28482" s="8"/>
      <c r="M28482" s="8"/>
      <c r="N28482" s="8"/>
      <c r="O28482" s="8"/>
      <c r="P28482" s="8">
        <v>0</v>
      </c>
      <c r="Q28482" s="1" t="s">
        <v>1241</v>
      </c>
    </row>
    <row r="28483" spans="1:17" x14ac:dyDescent="0.25">
      <c r="A28483" s="37">
        <v>42625</v>
      </c>
      <c r="B28483" s="4">
        <f t="shared" si="1342"/>
        <v>38</v>
      </c>
      <c r="C28483" s="4">
        <f t="shared" si="1341"/>
        <v>9</v>
      </c>
      <c r="D28483" s="4">
        <f t="shared" si="1343"/>
        <v>2016</v>
      </c>
      <c r="E28483" s="1" t="s">
        <v>40</v>
      </c>
      <c r="F28483" s="2" t="s">
        <v>1060</v>
      </c>
      <c r="G28483" s="2" t="s">
        <v>60</v>
      </c>
      <c r="H28483" s="1" t="s">
        <v>1052</v>
      </c>
      <c r="I28483" s="8">
        <v>15</v>
      </c>
      <c r="J28483" s="8"/>
      <c r="K28483" s="8">
        <v>15</v>
      </c>
      <c r="L28483" s="8"/>
      <c r="M28483" s="8"/>
      <c r="N28483" s="8"/>
      <c r="O28483" s="8"/>
      <c r="P28483" s="8">
        <v>0</v>
      </c>
    </row>
    <row r="28484" spans="1:17" x14ac:dyDescent="0.25">
      <c r="A28484" s="37">
        <v>42625</v>
      </c>
      <c r="B28484" s="4">
        <f t="shared" si="1342"/>
        <v>38</v>
      </c>
      <c r="C28484" s="4">
        <f t="shared" si="1341"/>
        <v>9</v>
      </c>
      <c r="D28484" s="4">
        <f t="shared" si="1343"/>
        <v>2016</v>
      </c>
      <c r="E28484" s="1" t="s">
        <v>40</v>
      </c>
      <c r="F28484" s="2" t="s">
        <v>61</v>
      </c>
      <c r="G28484" s="2" t="s">
        <v>62</v>
      </c>
      <c r="H28484" s="1" t="s">
        <v>1052</v>
      </c>
      <c r="I28484" s="8">
        <v>17</v>
      </c>
      <c r="J28484" s="8"/>
      <c r="K28484" s="8">
        <v>17</v>
      </c>
      <c r="L28484" s="8"/>
      <c r="M28484" s="8"/>
      <c r="N28484" s="8"/>
      <c r="O28484" s="8"/>
      <c r="P28484" s="8">
        <v>0</v>
      </c>
    </row>
    <row r="28485" spans="1:17" x14ac:dyDescent="0.25">
      <c r="A28485" s="37">
        <v>42625</v>
      </c>
      <c r="B28485" s="4">
        <f t="shared" si="1342"/>
        <v>38</v>
      </c>
      <c r="C28485" s="4">
        <f t="shared" si="1341"/>
        <v>9</v>
      </c>
      <c r="D28485" s="4">
        <f t="shared" si="1343"/>
        <v>2016</v>
      </c>
      <c r="E28485" s="1" t="s">
        <v>40</v>
      </c>
      <c r="F28485" s="2" t="s">
        <v>1061</v>
      </c>
      <c r="G28485" s="2" t="s">
        <v>64</v>
      </c>
      <c r="H28485" s="1" t="s">
        <v>1052</v>
      </c>
      <c r="I28485" s="8">
        <v>34</v>
      </c>
      <c r="J28485" s="8"/>
      <c r="K28485" s="8">
        <v>34</v>
      </c>
      <c r="L28485" s="8"/>
      <c r="M28485" s="8"/>
      <c r="N28485" s="8"/>
      <c r="O28485" s="8"/>
      <c r="P28485" s="8">
        <v>0</v>
      </c>
    </row>
    <row r="28486" spans="1:17" x14ac:dyDescent="0.25">
      <c r="A28486" s="37">
        <v>42625</v>
      </c>
      <c r="B28486" s="4">
        <f t="shared" si="1342"/>
        <v>38</v>
      </c>
      <c r="C28486" s="4">
        <f t="shared" si="1341"/>
        <v>9</v>
      </c>
      <c r="D28486" s="4">
        <f t="shared" si="1343"/>
        <v>2016</v>
      </c>
      <c r="E28486" s="1" t="s">
        <v>40</v>
      </c>
      <c r="F28486" s="2" t="s">
        <v>1062</v>
      </c>
      <c r="G28486" s="2" t="s">
        <v>1063</v>
      </c>
      <c r="H28486" s="1" t="s">
        <v>1052</v>
      </c>
      <c r="I28486" s="8">
        <v>0</v>
      </c>
      <c r="J28486" s="8"/>
      <c r="K28486" s="8"/>
      <c r="L28486" s="8"/>
      <c r="M28486" s="8"/>
      <c r="N28486" s="8"/>
      <c r="O28486" s="8"/>
      <c r="P28486" s="8">
        <v>0</v>
      </c>
      <c r="Q28486" s="1" t="s">
        <v>1067</v>
      </c>
    </row>
    <row r="28487" spans="1:17" x14ac:dyDescent="0.25">
      <c r="A28487" s="37">
        <v>42625</v>
      </c>
      <c r="B28487" s="4">
        <f t="shared" si="1342"/>
        <v>38</v>
      </c>
      <c r="C28487" s="4">
        <f t="shared" si="1341"/>
        <v>9</v>
      </c>
      <c r="D28487" s="4">
        <f t="shared" si="1343"/>
        <v>2016</v>
      </c>
      <c r="E28487" s="1" t="s">
        <v>65</v>
      </c>
      <c r="F28487" s="2" t="s">
        <v>66</v>
      </c>
      <c r="G28487" s="2"/>
      <c r="H28487" s="1" t="s">
        <v>1052</v>
      </c>
      <c r="I28487" s="8">
        <v>277</v>
      </c>
      <c r="J28487" s="8">
        <v>1</v>
      </c>
      <c r="K28487" s="8">
        <v>39</v>
      </c>
      <c r="L28487" s="8"/>
      <c r="M28487" s="8">
        <v>190</v>
      </c>
      <c r="N28487" s="8">
        <v>47</v>
      </c>
      <c r="O28487" s="8"/>
      <c r="P28487" s="8">
        <v>0</v>
      </c>
    </row>
    <row r="28488" spans="1:17" x14ac:dyDescent="0.25">
      <c r="A28488" s="37">
        <v>42625</v>
      </c>
      <c r="B28488" s="4">
        <f t="shared" si="1342"/>
        <v>38</v>
      </c>
      <c r="C28488" s="4">
        <f t="shared" si="1341"/>
        <v>9</v>
      </c>
      <c r="D28488" s="4">
        <f t="shared" si="1343"/>
        <v>2016</v>
      </c>
      <c r="E28488" s="1" t="s">
        <v>65</v>
      </c>
      <c r="F28488" s="2" t="s">
        <v>68</v>
      </c>
      <c r="G28488" s="2"/>
      <c r="H28488" s="1" t="s">
        <v>1052</v>
      </c>
      <c r="I28488" s="8">
        <v>51</v>
      </c>
      <c r="J28488" s="8"/>
      <c r="K28488" s="8"/>
      <c r="L28488" s="8"/>
      <c r="M28488" s="8"/>
      <c r="N28488" s="8">
        <v>51</v>
      </c>
      <c r="O28488" s="8"/>
      <c r="P28488" s="8">
        <v>0</v>
      </c>
      <c r="Q28488" s="1" t="s">
        <v>1114</v>
      </c>
    </row>
    <row r="28489" spans="1:17" x14ac:dyDescent="0.25">
      <c r="A28489" s="37">
        <v>42625</v>
      </c>
      <c r="B28489" s="4">
        <f t="shared" si="1342"/>
        <v>38</v>
      </c>
      <c r="C28489" s="4">
        <f t="shared" si="1341"/>
        <v>9</v>
      </c>
      <c r="D28489" s="4">
        <f t="shared" si="1343"/>
        <v>2016</v>
      </c>
      <c r="E28489" s="1" t="s">
        <v>65</v>
      </c>
      <c r="F28489" s="2" t="s">
        <v>69</v>
      </c>
      <c r="G28489" s="2"/>
      <c r="H28489" s="1" t="s">
        <v>1052</v>
      </c>
      <c r="I28489" s="8">
        <v>2</v>
      </c>
      <c r="J28489" s="8"/>
      <c r="K28489" s="8"/>
      <c r="L28489" s="8"/>
      <c r="M28489" s="8"/>
      <c r="N28489" s="8"/>
      <c r="O28489" s="8">
        <v>2</v>
      </c>
      <c r="P28489" s="8">
        <v>0</v>
      </c>
    </row>
    <row r="28490" spans="1:17" x14ac:dyDescent="0.25">
      <c r="A28490" s="37">
        <v>42625</v>
      </c>
      <c r="B28490" s="4">
        <f t="shared" si="1342"/>
        <v>38</v>
      </c>
      <c r="C28490" s="4">
        <f t="shared" si="1341"/>
        <v>9</v>
      </c>
      <c r="D28490" s="4">
        <f t="shared" si="1343"/>
        <v>2016</v>
      </c>
      <c r="E28490" s="1" t="s">
        <v>65</v>
      </c>
      <c r="F28490" s="2" t="s">
        <v>70</v>
      </c>
      <c r="G28490" s="2"/>
      <c r="H28490" s="1" t="s">
        <v>1052</v>
      </c>
      <c r="I28490" s="8">
        <v>184</v>
      </c>
      <c r="J28490" s="8">
        <v>30</v>
      </c>
      <c r="K28490" s="8">
        <v>41</v>
      </c>
      <c r="L28490" s="8"/>
      <c r="M28490" s="8">
        <v>21</v>
      </c>
      <c r="N28490" s="8">
        <v>92</v>
      </c>
      <c r="O28490" s="8"/>
      <c r="P28490" s="8">
        <v>0</v>
      </c>
    </row>
    <row r="28491" spans="1:17" x14ac:dyDescent="0.25">
      <c r="A28491" s="37">
        <v>42625</v>
      </c>
      <c r="B28491" s="4">
        <f t="shared" si="1342"/>
        <v>38</v>
      </c>
      <c r="C28491" s="4">
        <f t="shared" si="1341"/>
        <v>9</v>
      </c>
      <c r="D28491" s="4">
        <f t="shared" si="1343"/>
        <v>2016</v>
      </c>
      <c r="E28491" s="1" t="s">
        <v>71</v>
      </c>
      <c r="F28491" s="2" t="s">
        <v>72</v>
      </c>
      <c r="G28491" s="2"/>
      <c r="H28491" s="1" t="s">
        <v>1052</v>
      </c>
      <c r="I28491" s="8">
        <v>121</v>
      </c>
      <c r="J28491" s="8" t="s">
        <v>1935</v>
      </c>
      <c r="K28491" s="8"/>
      <c r="L28491" s="8"/>
      <c r="M28491" s="8">
        <v>20</v>
      </c>
      <c r="N28491" s="8">
        <v>101</v>
      </c>
      <c r="O28491" s="8"/>
      <c r="P28491" s="8" t="s">
        <v>1943</v>
      </c>
      <c r="Q28491" s="1" t="s">
        <v>1380</v>
      </c>
    </row>
    <row r="28492" spans="1:17" x14ac:dyDescent="0.25">
      <c r="A28492" s="37">
        <v>42625</v>
      </c>
      <c r="B28492" s="4">
        <f t="shared" si="1342"/>
        <v>38</v>
      </c>
      <c r="C28492" s="4">
        <f t="shared" si="1341"/>
        <v>9</v>
      </c>
      <c r="D28492" s="4">
        <f t="shared" si="1343"/>
        <v>2016</v>
      </c>
      <c r="E28492" s="1" t="s">
        <v>71</v>
      </c>
      <c r="F28492" s="2" t="s">
        <v>74</v>
      </c>
      <c r="G28492" s="2"/>
      <c r="H28492" s="1" t="s">
        <v>1052</v>
      </c>
      <c r="I28492" s="8">
        <v>69</v>
      </c>
      <c r="J28492" s="8">
        <v>10</v>
      </c>
      <c r="K28492" s="8">
        <v>35</v>
      </c>
      <c r="L28492" s="8"/>
      <c r="M28492" s="8"/>
      <c r="N28492" s="8">
        <v>24</v>
      </c>
      <c r="O28492" s="8"/>
      <c r="P28492" s="8" t="s">
        <v>1944</v>
      </c>
      <c r="Q28492" s="1" t="s">
        <v>1660</v>
      </c>
    </row>
    <row r="28493" spans="1:17" x14ac:dyDescent="0.25">
      <c r="A28493" s="37">
        <v>42625</v>
      </c>
      <c r="B28493" s="4">
        <f t="shared" si="1342"/>
        <v>38</v>
      </c>
      <c r="C28493" s="4">
        <f t="shared" si="1341"/>
        <v>9</v>
      </c>
      <c r="D28493" s="4">
        <f t="shared" si="1343"/>
        <v>2016</v>
      </c>
      <c r="E28493" s="1" t="s">
        <v>71</v>
      </c>
      <c r="F28493" s="2" t="s">
        <v>75</v>
      </c>
      <c r="G28493" s="2"/>
      <c r="H28493" s="1" t="s">
        <v>1052</v>
      </c>
      <c r="I28493" s="8">
        <v>33</v>
      </c>
      <c r="J28493" s="8"/>
      <c r="K28493" s="8">
        <v>3</v>
      </c>
      <c r="L28493" s="8"/>
      <c r="M28493" s="8"/>
      <c r="N28493" s="8">
        <v>22</v>
      </c>
      <c r="O28493" s="8">
        <v>8</v>
      </c>
      <c r="P28493" s="8" t="s">
        <v>1945</v>
      </c>
    </row>
    <row r="28494" spans="1:17" x14ac:dyDescent="0.25">
      <c r="A28494" s="37">
        <v>42625</v>
      </c>
      <c r="B28494" s="4">
        <f t="shared" si="1342"/>
        <v>38</v>
      </c>
      <c r="C28494" s="4">
        <f t="shared" si="1341"/>
        <v>9</v>
      </c>
      <c r="D28494" s="4">
        <f t="shared" si="1343"/>
        <v>2016</v>
      </c>
      <c r="E28494" s="1" t="s">
        <v>71</v>
      </c>
      <c r="F28494" s="2" t="s">
        <v>76</v>
      </c>
      <c r="G28494" s="2"/>
      <c r="H28494" s="1" t="s">
        <v>1052</v>
      </c>
      <c r="I28494" s="8">
        <v>0</v>
      </c>
      <c r="J28494" s="8"/>
      <c r="K28494" s="8"/>
      <c r="L28494" s="8"/>
      <c r="M28494" s="8"/>
      <c r="N28494" s="8"/>
      <c r="O28494" s="8"/>
      <c r="P28494" s="8">
        <v>0</v>
      </c>
    </row>
    <row r="28495" spans="1:17" x14ac:dyDescent="0.25">
      <c r="A28495" s="37">
        <v>42625</v>
      </c>
      <c r="B28495" s="4">
        <f t="shared" si="1342"/>
        <v>38</v>
      </c>
      <c r="C28495" s="4">
        <f t="shared" si="1341"/>
        <v>9</v>
      </c>
      <c r="D28495" s="4">
        <f t="shared" si="1343"/>
        <v>2016</v>
      </c>
      <c r="E28495" s="1" t="s">
        <v>71</v>
      </c>
      <c r="F28495" s="2" t="s">
        <v>77</v>
      </c>
      <c r="G28495" s="2"/>
      <c r="H28495" s="1" t="s">
        <v>1052</v>
      </c>
      <c r="I28495" s="8">
        <v>133</v>
      </c>
      <c r="J28495" s="8"/>
      <c r="K28495" s="8">
        <v>52</v>
      </c>
      <c r="L28495" s="8"/>
      <c r="M28495" s="8">
        <v>41</v>
      </c>
      <c r="N28495" s="8">
        <v>40</v>
      </c>
      <c r="O28495" s="8"/>
      <c r="P28495" s="8">
        <v>0</v>
      </c>
      <c r="Q28495" s="1" t="s">
        <v>1421</v>
      </c>
    </row>
    <row r="28496" spans="1:17" x14ac:dyDescent="0.25">
      <c r="A28496" s="37">
        <v>42626</v>
      </c>
      <c r="B28496" s="4">
        <f t="shared" si="1342"/>
        <v>38</v>
      </c>
      <c r="C28496" s="4">
        <f t="shared" si="1341"/>
        <v>9</v>
      </c>
      <c r="D28496" s="4">
        <f t="shared" si="1343"/>
        <v>2016</v>
      </c>
      <c r="E28496" s="1" t="s">
        <v>11</v>
      </c>
      <c r="F28496" s="2" t="s">
        <v>12</v>
      </c>
      <c r="G28496" s="2" t="s">
        <v>13</v>
      </c>
      <c r="H28496" s="1" t="s">
        <v>1050</v>
      </c>
      <c r="I28496" s="8">
        <v>300</v>
      </c>
      <c r="J28496" s="8"/>
      <c r="K28496" s="8">
        <v>150</v>
      </c>
      <c r="L28496" s="8"/>
      <c r="M28496" s="8"/>
      <c r="N28496" s="8">
        <v>150</v>
      </c>
      <c r="O28496" s="8"/>
      <c r="P28496" s="8">
        <v>0</v>
      </c>
    </row>
    <row r="28497" spans="1:17" x14ac:dyDescent="0.25">
      <c r="A28497" s="37">
        <v>42626</v>
      </c>
      <c r="B28497" s="4">
        <f t="shared" si="1342"/>
        <v>38</v>
      </c>
      <c r="C28497" s="4">
        <f t="shared" si="1341"/>
        <v>9</v>
      </c>
      <c r="D28497" s="4">
        <f t="shared" si="1343"/>
        <v>2016</v>
      </c>
      <c r="E28497" s="1" t="s">
        <v>11</v>
      </c>
      <c r="F28497" s="2" t="s">
        <v>14</v>
      </c>
      <c r="G28497" s="2" t="s">
        <v>15</v>
      </c>
      <c r="H28497" s="1" t="s">
        <v>1050</v>
      </c>
      <c r="I28497" s="8">
        <v>0</v>
      </c>
      <c r="J28497" s="8"/>
      <c r="K28497" s="8"/>
      <c r="L28497" s="8"/>
      <c r="M28497" s="8"/>
      <c r="N28497" s="8"/>
      <c r="O28497" s="8"/>
      <c r="P28497" s="8">
        <v>0</v>
      </c>
    </row>
    <row r="28498" spans="1:17" x14ac:dyDescent="0.25">
      <c r="A28498" s="37">
        <v>42626</v>
      </c>
      <c r="B28498" s="4">
        <f t="shared" si="1342"/>
        <v>38</v>
      </c>
      <c r="C28498" s="4">
        <f t="shared" si="1341"/>
        <v>9</v>
      </c>
      <c r="D28498" s="4">
        <f t="shared" si="1343"/>
        <v>2016</v>
      </c>
      <c r="E28498" s="1" t="s">
        <v>11</v>
      </c>
      <c r="F28498" s="2" t="s">
        <v>16</v>
      </c>
      <c r="G28498" s="2" t="s">
        <v>15</v>
      </c>
      <c r="H28498" s="1" t="s">
        <v>1050</v>
      </c>
      <c r="I28498" s="8">
        <v>237</v>
      </c>
      <c r="J28498" s="8"/>
      <c r="K28498" s="8">
        <v>77</v>
      </c>
      <c r="L28498" s="8"/>
      <c r="M28498" s="8"/>
      <c r="N28498" s="8">
        <v>160</v>
      </c>
      <c r="O28498" s="8"/>
      <c r="P28498" s="8">
        <v>0</v>
      </c>
    </row>
    <row r="28499" spans="1:17" x14ac:dyDescent="0.25">
      <c r="A28499" s="37">
        <v>42626</v>
      </c>
      <c r="B28499" s="4">
        <f t="shared" si="1342"/>
        <v>38</v>
      </c>
      <c r="C28499" s="4">
        <f t="shared" si="1341"/>
        <v>9</v>
      </c>
      <c r="D28499" s="4">
        <f t="shared" si="1343"/>
        <v>2016</v>
      </c>
      <c r="E28499" s="1" t="s">
        <v>11</v>
      </c>
      <c r="F28499" s="2" t="s">
        <v>17</v>
      </c>
      <c r="G28499" s="2" t="s">
        <v>15</v>
      </c>
      <c r="H28499" s="1" t="s">
        <v>1050</v>
      </c>
      <c r="I28499" s="8">
        <v>54</v>
      </c>
      <c r="J28499" s="8">
        <v>22</v>
      </c>
      <c r="K28499" s="8">
        <v>13</v>
      </c>
      <c r="L28499" s="8">
        <v>19</v>
      </c>
      <c r="M28499" s="8"/>
      <c r="N28499" s="8"/>
      <c r="O28499" s="8"/>
      <c r="P28499" s="8">
        <v>0</v>
      </c>
    </row>
    <row r="28500" spans="1:17" x14ac:dyDescent="0.25">
      <c r="A28500" s="37">
        <v>42626</v>
      </c>
      <c r="B28500" s="4">
        <f t="shared" si="1342"/>
        <v>38</v>
      </c>
      <c r="C28500" s="4">
        <f t="shared" si="1341"/>
        <v>9</v>
      </c>
      <c r="D28500" s="4">
        <f t="shared" si="1343"/>
        <v>2016</v>
      </c>
      <c r="E28500" s="1" t="s">
        <v>11</v>
      </c>
      <c r="F28500" s="2" t="s">
        <v>18</v>
      </c>
      <c r="G28500" s="2" t="s">
        <v>19</v>
      </c>
      <c r="H28500" s="1" t="s">
        <v>1050</v>
      </c>
      <c r="I28500" s="8">
        <v>165</v>
      </c>
      <c r="J28500" s="8">
        <v>5</v>
      </c>
      <c r="K28500" s="8">
        <v>120</v>
      </c>
      <c r="L28500" s="8"/>
      <c r="M28500" s="8"/>
      <c r="N28500" s="8">
        <v>40</v>
      </c>
      <c r="O28500" s="8"/>
      <c r="P28500" s="8">
        <v>0</v>
      </c>
    </row>
    <row r="28501" spans="1:17" x14ac:dyDescent="0.25">
      <c r="A28501" s="37">
        <v>42626</v>
      </c>
      <c r="B28501" s="4">
        <f t="shared" si="1342"/>
        <v>38</v>
      </c>
      <c r="C28501" s="4">
        <f t="shared" si="1341"/>
        <v>9</v>
      </c>
      <c r="D28501" s="4">
        <f t="shared" si="1343"/>
        <v>2016</v>
      </c>
      <c r="E28501" s="1" t="s">
        <v>11</v>
      </c>
      <c r="F28501" s="2" t="s">
        <v>20</v>
      </c>
      <c r="G28501" s="2" t="s">
        <v>19</v>
      </c>
      <c r="H28501" s="1" t="s">
        <v>1050</v>
      </c>
      <c r="I28501" s="8">
        <v>15</v>
      </c>
      <c r="J28501" s="8"/>
      <c r="K28501" s="8">
        <v>15</v>
      </c>
      <c r="L28501" s="8"/>
      <c r="M28501" s="8"/>
      <c r="N28501" s="8"/>
      <c r="O28501" s="8"/>
      <c r="P28501" s="8">
        <v>0</v>
      </c>
    </row>
    <row r="28502" spans="1:17" x14ac:dyDescent="0.25">
      <c r="A28502" s="37">
        <v>42626</v>
      </c>
      <c r="B28502" s="4">
        <f t="shared" si="1342"/>
        <v>38</v>
      </c>
      <c r="C28502" s="4">
        <f t="shared" si="1341"/>
        <v>9</v>
      </c>
      <c r="D28502" s="4">
        <f t="shared" si="1343"/>
        <v>2016</v>
      </c>
      <c r="E28502" s="1" t="s">
        <v>11</v>
      </c>
      <c r="F28502" s="2" t="s">
        <v>21</v>
      </c>
      <c r="G28502" s="2" t="s">
        <v>19</v>
      </c>
      <c r="H28502" s="1" t="s">
        <v>1050</v>
      </c>
      <c r="I28502" s="8">
        <v>65</v>
      </c>
      <c r="J28502" s="8"/>
      <c r="K28502" s="8"/>
      <c r="L28502" s="8"/>
      <c r="M28502" s="8"/>
      <c r="N28502" s="8">
        <v>65</v>
      </c>
      <c r="O28502" s="8"/>
      <c r="P28502" s="8">
        <v>0</v>
      </c>
    </row>
    <row r="28503" spans="1:17" x14ac:dyDescent="0.25">
      <c r="A28503" s="37">
        <v>42626</v>
      </c>
      <c r="B28503" s="4">
        <f t="shared" si="1342"/>
        <v>38</v>
      </c>
      <c r="C28503" s="4">
        <f t="shared" si="1341"/>
        <v>9</v>
      </c>
      <c r="D28503" s="4">
        <f t="shared" si="1343"/>
        <v>2016</v>
      </c>
      <c r="E28503" s="1" t="s">
        <v>11</v>
      </c>
      <c r="F28503" s="2" t="s">
        <v>22</v>
      </c>
      <c r="G28503" s="2" t="s">
        <v>19</v>
      </c>
      <c r="H28503" s="1" t="s">
        <v>1050</v>
      </c>
      <c r="I28503" s="8">
        <v>155</v>
      </c>
      <c r="J28503" s="8"/>
      <c r="K28503" s="8">
        <v>60</v>
      </c>
      <c r="L28503" s="8"/>
      <c r="M28503" s="8"/>
      <c r="N28503" s="8">
        <v>95</v>
      </c>
      <c r="O28503" s="8"/>
      <c r="P28503" s="8">
        <v>0</v>
      </c>
    </row>
    <row r="28504" spans="1:17" x14ac:dyDescent="0.25">
      <c r="A28504" s="37">
        <v>42626</v>
      </c>
      <c r="B28504" s="4">
        <f t="shared" si="1342"/>
        <v>38</v>
      </c>
      <c r="C28504" s="4">
        <f t="shared" si="1341"/>
        <v>9</v>
      </c>
      <c r="D28504" s="4">
        <f t="shared" si="1343"/>
        <v>2016</v>
      </c>
      <c r="E28504" s="1" t="s">
        <v>11</v>
      </c>
      <c r="F28504" s="2" t="s">
        <v>23</v>
      </c>
      <c r="G28504" s="2" t="s">
        <v>19</v>
      </c>
      <c r="H28504" s="1" t="s">
        <v>1050</v>
      </c>
      <c r="I28504" s="8">
        <v>210</v>
      </c>
      <c r="J28504" s="8"/>
      <c r="K28504" s="8">
        <v>100</v>
      </c>
      <c r="L28504" s="8"/>
      <c r="M28504" s="8"/>
      <c r="N28504" s="8">
        <v>110</v>
      </c>
      <c r="O28504" s="8"/>
      <c r="P28504" s="8">
        <v>0</v>
      </c>
    </row>
    <row r="28505" spans="1:17" x14ac:dyDescent="0.25">
      <c r="A28505" s="37">
        <v>42626</v>
      </c>
      <c r="B28505" s="4">
        <f t="shared" si="1342"/>
        <v>38</v>
      </c>
      <c r="C28505" s="4">
        <f t="shared" si="1341"/>
        <v>9</v>
      </c>
      <c r="D28505" s="4">
        <f t="shared" si="1343"/>
        <v>2016</v>
      </c>
      <c r="E28505" s="1" t="s">
        <v>11</v>
      </c>
      <c r="F28505" s="2" t="s">
        <v>24</v>
      </c>
      <c r="G28505" s="2" t="s">
        <v>19</v>
      </c>
      <c r="H28505" s="1" t="s">
        <v>1050</v>
      </c>
      <c r="I28505" s="8">
        <v>285</v>
      </c>
      <c r="J28505" s="8"/>
      <c r="K28505" s="8">
        <v>60</v>
      </c>
      <c r="L28505" s="8"/>
      <c r="M28505" s="8"/>
      <c r="N28505" s="8">
        <v>225</v>
      </c>
      <c r="O28505" s="8"/>
      <c r="P28505" s="8" t="s">
        <v>1915</v>
      </c>
    </row>
    <row r="28506" spans="1:17" x14ac:dyDescent="0.25">
      <c r="A28506" s="37">
        <v>42626</v>
      </c>
      <c r="B28506" s="4">
        <f t="shared" si="1342"/>
        <v>38</v>
      </c>
      <c r="C28506" s="4">
        <f t="shared" si="1341"/>
        <v>9</v>
      </c>
      <c r="D28506" s="4">
        <f t="shared" si="1343"/>
        <v>2016</v>
      </c>
      <c r="E28506" s="1" t="s">
        <v>11</v>
      </c>
      <c r="F28506" s="2" t="s">
        <v>1401</v>
      </c>
      <c r="G28506" s="2" t="s">
        <v>26</v>
      </c>
      <c r="H28506" s="1" t="s">
        <v>1050</v>
      </c>
      <c r="I28506" s="8">
        <v>244</v>
      </c>
      <c r="J28506" s="8"/>
      <c r="K28506" s="8">
        <v>82</v>
      </c>
      <c r="L28506" s="8"/>
      <c r="M28506" s="8"/>
      <c r="N28506" s="8">
        <v>162</v>
      </c>
      <c r="O28506" s="8"/>
      <c r="P28506" s="8">
        <v>0</v>
      </c>
    </row>
    <row r="28507" spans="1:17" x14ac:dyDescent="0.25">
      <c r="A28507" s="37">
        <v>42626</v>
      </c>
      <c r="B28507" s="4">
        <f t="shared" si="1342"/>
        <v>38</v>
      </c>
      <c r="C28507" s="4">
        <f t="shared" si="1341"/>
        <v>9</v>
      </c>
      <c r="D28507" s="4">
        <f t="shared" si="1343"/>
        <v>2016</v>
      </c>
      <c r="E28507" s="1" t="s">
        <v>11</v>
      </c>
      <c r="F28507" s="2" t="s">
        <v>28</v>
      </c>
      <c r="G28507" s="2" t="s">
        <v>26</v>
      </c>
      <c r="H28507" s="1" t="s">
        <v>1050</v>
      </c>
      <c r="I28507" s="8">
        <v>200</v>
      </c>
      <c r="J28507" s="8"/>
      <c r="K28507" s="8"/>
      <c r="L28507" s="8"/>
      <c r="M28507" s="8"/>
      <c r="N28507" s="8">
        <v>200</v>
      </c>
      <c r="O28507" s="8"/>
      <c r="P28507" s="8">
        <v>0</v>
      </c>
    </row>
    <row r="28508" spans="1:17" x14ac:dyDescent="0.25">
      <c r="A28508" s="37">
        <v>42626</v>
      </c>
      <c r="B28508" s="4">
        <f t="shared" si="1342"/>
        <v>38</v>
      </c>
      <c r="C28508" s="4">
        <f t="shared" si="1341"/>
        <v>9</v>
      </c>
      <c r="D28508" s="4">
        <f t="shared" si="1343"/>
        <v>2016</v>
      </c>
      <c r="E28508" s="1" t="s">
        <v>11</v>
      </c>
      <c r="F28508" s="2" t="s">
        <v>27</v>
      </c>
      <c r="G28508" s="2" t="s">
        <v>26</v>
      </c>
      <c r="H28508" s="1" t="s">
        <v>1050</v>
      </c>
      <c r="I28508" s="8">
        <v>35</v>
      </c>
      <c r="J28508" s="8"/>
      <c r="K28508" s="8">
        <v>35</v>
      </c>
      <c r="L28508" s="8"/>
      <c r="M28508" s="8"/>
      <c r="N28508" s="8"/>
      <c r="O28508" s="8"/>
      <c r="P28508" s="8">
        <v>0</v>
      </c>
    </row>
    <row r="28509" spans="1:17" x14ac:dyDescent="0.25">
      <c r="A28509" s="37">
        <v>42626</v>
      </c>
      <c r="B28509" s="4">
        <f t="shared" si="1342"/>
        <v>38</v>
      </c>
      <c r="C28509" s="4">
        <f t="shared" si="1341"/>
        <v>9</v>
      </c>
      <c r="D28509" s="4">
        <f t="shared" si="1343"/>
        <v>2016</v>
      </c>
      <c r="E28509" s="1" t="s">
        <v>11</v>
      </c>
      <c r="F28509" s="2" t="s">
        <v>1946</v>
      </c>
      <c r="G28509" s="2" t="s">
        <v>30</v>
      </c>
      <c r="H28509" s="1" t="s">
        <v>1051</v>
      </c>
      <c r="I28509" s="8">
        <v>4</v>
      </c>
      <c r="J28509" s="8">
        <v>4</v>
      </c>
      <c r="K28509" s="8"/>
      <c r="L28509" s="8"/>
      <c r="M28509" s="8"/>
      <c r="N28509" s="8"/>
      <c r="O28509" s="8"/>
      <c r="P28509" s="8">
        <v>0</v>
      </c>
    </row>
    <row r="28510" spans="1:17" x14ac:dyDescent="0.25">
      <c r="A28510" s="37">
        <v>42626</v>
      </c>
      <c r="B28510" s="4">
        <f t="shared" si="1342"/>
        <v>38</v>
      </c>
      <c r="C28510" s="4">
        <f t="shared" si="1341"/>
        <v>9</v>
      </c>
      <c r="D28510" s="4">
        <f t="shared" si="1343"/>
        <v>2016</v>
      </c>
      <c r="E28510" s="1" t="s">
        <v>11</v>
      </c>
      <c r="F28510" s="2" t="s">
        <v>33</v>
      </c>
      <c r="G28510" s="2" t="s">
        <v>32</v>
      </c>
      <c r="H28510" s="1" t="s">
        <v>1051</v>
      </c>
      <c r="I28510" s="8">
        <v>22</v>
      </c>
      <c r="J28510" s="8"/>
      <c r="K28510" s="8">
        <v>22</v>
      </c>
      <c r="L28510" s="8"/>
      <c r="M28510" s="8"/>
      <c r="N28510" s="8"/>
      <c r="O28510" s="8"/>
      <c r="P28510" s="8">
        <v>0</v>
      </c>
      <c r="Q28510" s="1" t="s">
        <v>1947</v>
      </c>
    </row>
    <row r="28511" spans="1:17" x14ac:dyDescent="0.25">
      <c r="A28511" s="37">
        <v>42626</v>
      </c>
      <c r="B28511" s="4">
        <f t="shared" si="1342"/>
        <v>38</v>
      </c>
      <c r="C28511" s="4">
        <f t="shared" si="1341"/>
        <v>9</v>
      </c>
      <c r="D28511" s="4">
        <f t="shared" si="1343"/>
        <v>2016</v>
      </c>
      <c r="E28511" s="1" t="s">
        <v>11</v>
      </c>
      <c r="F28511" s="2" t="s">
        <v>34</v>
      </c>
      <c r="G28511" s="2" t="s">
        <v>35</v>
      </c>
      <c r="H28511" s="1" t="s">
        <v>1051</v>
      </c>
      <c r="I28511" s="8">
        <v>275</v>
      </c>
      <c r="J28511" s="8">
        <v>50</v>
      </c>
      <c r="K28511" s="8">
        <v>95</v>
      </c>
      <c r="L28511" s="8"/>
      <c r="M28511" s="8">
        <v>10</v>
      </c>
      <c r="N28511" s="8">
        <v>120</v>
      </c>
      <c r="O28511" s="8"/>
      <c r="P28511" s="8" t="s">
        <v>1948</v>
      </c>
      <c r="Q28511" s="1" t="s">
        <v>1883</v>
      </c>
    </row>
    <row r="28512" spans="1:17" x14ac:dyDescent="0.25">
      <c r="A28512" s="37">
        <v>42626</v>
      </c>
      <c r="B28512" s="4">
        <f t="shared" si="1342"/>
        <v>38</v>
      </c>
      <c r="C28512" s="4">
        <f t="shared" si="1341"/>
        <v>9</v>
      </c>
      <c r="D28512" s="4">
        <f t="shared" si="1343"/>
        <v>2016</v>
      </c>
      <c r="E28512" s="1" t="s">
        <v>11</v>
      </c>
      <c r="F28512" s="2" t="s">
        <v>27</v>
      </c>
      <c r="G28512" s="2" t="s">
        <v>36</v>
      </c>
      <c r="H28512" s="1" t="s">
        <v>1051</v>
      </c>
      <c r="I28512" s="8">
        <v>150</v>
      </c>
      <c r="J28512" s="8"/>
      <c r="K28512" s="8">
        <v>20</v>
      </c>
      <c r="L28512" s="8"/>
      <c r="M28512" s="8"/>
      <c r="N28512" s="8">
        <v>130</v>
      </c>
      <c r="O28512" s="8"/>
      <c r="P28512" s="8">
        <v>0</v>
      </c>
      <c r="Q28512" s="1" t="s">
        <v>1136</v>
      </c>
    </row>
    <row r="28513" spans="1:17" x14ac:dyDescent="0.25">
      <c r="A28513" s="37">
        <v>42626</v>
      </c>
      <c r="B28513" s="4">
        <f t="shared" si="1342"/>
        <v>38</v>
      </c>
      <c r="C28513" s="4">
        <f t="shared" si="1341"/>
        <v>9</v>
      </c>
      <c r="D28513" s="4">
        <f t="shared" si="1343"/>
        <v>2016</v>
      </c>
      <c r="E28513" s="1" t="s">
        <v>11</v>
      </c>
      <c r="F28513" s="2" t="s">
        <v>37</v>
      </c>
      <c r="G28513" s="2" t="s">
        <v>38</v>
      </c>
      <c r="H28513" s="1" t="s">
        <v>1051</v>
      </c>
      <c r="I28513" s="8">
        <v>99</v>
      </c>
      <c r="J28513" s="8"/>
      <c r="K28513" s="8">
        <v>95</v>
      </c>
      <c r="L28513" s="8"/>
      <c r="M28513" s="8">
        <v>4</v>
      </c>
      <c r="N28513" s="8"/>
      <c r="O28513" s="8"/>
      <c r="P28513" s="8">
        <v>0</v>
      </c>
      <c r="Q28513" s="1" t="s">
        <v>1949</v>
      </c>
    </row>
    <row r="28514" spans="1:17" x14ac:dyDescent="0.25">
      <c r="A28514" s="37">
        <v>42626</v>
      </c>
      <c r="B28514" s="4">
        <f t="shared" si="1342"/>
        <v>38</v>
      </c>
      <c r="C28514" s="4">
        <f t="shared" si="1341"/>
        <v>9</v>
      </c>
      <c r="D28514" s="4">
        <f t="shared" si="1343"/>
        <v>2016</v>
      </c>
      <c r="E28514" s="1" t="s">
        <v>40</v>
      </c>
      <c r="F28514" s="2" t="s">
        <v>1946</v>
      </c>
      <c r="G28514" s="2" t="s">
        <v>42</v>
      </c>
      <c r="H28514" s="1" t="s">
        <v>1052</v>
      </c>
      <c r="I28514" s="8">
        <v>11</v>
      </c>
      <c r="J28514" s="8">
        <v>11</v>
      </c>
      <c r="K28514" s="8"/>
      <c r="L28514" s="8"/>
      <c r="M28514" s="8"/>
      <c r="N28514" s="8"/>
      <c r="O28514" s="8"/>
      <c r="P28514" s="8">
        <v>0</v>
      </c>
    </row>
    <row r="28515" spans="1:17" x14ac:dyDescent="0.25">
      <c r="A28515" s="37">
        <v>42626</v>
      </c>
      <c r="B28515" s="4">
        <f t="shared" si="1342"/>
        <v>38</v>
      </c>
      <c r="C28515" s="4">
        <f t="shared" si="1341"/>
        <v>9</v>
      </c>
      <c r="D28515" s="4">
        <f t="shared" si="1343"/>
        <v>2016</v>
      </c>
      <c r="E28515" s="1" t="s">
        <v>40</v>
      </c>
      <c r="F28515" s="2" t="s">
        <v>1946</v>
      </c>
      <c r="G28515" s="2" t="s">
        <v>43</v>
      </c>
      <c r="H28515" s="1" t="s">
        <v>1052</v>
      </c>
      <c r="I28515" s="8">
        <v>3</v>
      </c>
      <c r="J28515" s="8">
        <v>3</v>
      </c>
      <c r="K28515" s="8"/>
      <c r="L28515" s="8"/>
      <c r="M28515" s="8"/>
      <c r="N28515" s="8"/>
      <c r="O28515" s="8"/>
      <c r="P28515" s="8">
        <v>0</v>
      </c>
    </row>
    <row r="28516" spans="1:17" x14ac:dyDescent="0.25">
      <c r="A28516" s="37">
        <v>42626</v>
      </c>
      <c r="B28516" s="4">
        <f t="shared" si="1342"/>
        <v>38</v>
      </c>
      <c r="C28516" s="4">
        <f t="shared" si="1341"/>
        <v>9</v>
      </c>
      <c r="D28516" s="4">
        <f t="shared" si="1343"/>
        <v>2016</v>
      </c>
      <c r="E28516" s="1" t="s">
        <v>40</v>
      </c>
      <c r="F28516" s="2" t="s">
        <v>44</v>
      </c>
      <c r="G28516" s="2" t="s">
        <v>45</v>
      </c>
      <c r="H28516" s="1" t="s">
        <v>1052</v>
      </c>
      <c r="I28516" s="8">
        <v>5</v>
      </c>
      <c r="J28516" s="8">
        <v>5</v>
      </c>
      <c r="K28516" s="8"/>
      <c r="L28516" s="8"/>
      <c r="M28516" s="8"/>
      <c r="N28516" s="8"/>
      <c r="O28516" s="8"/>
      <c r="P28516" s="8">
        <v>0</v>
      </c>
    </row>
    <row r="28517" spans="1:17" x14ac:dyDescent="0.25">
      <c r="A28517" s="37">
        <v>42626</v>
      </c>
      <c r="B28517" s="4">
        <f t="shared" si="1342"/>
        <v>38</v>
      </c>
      <c r="C28517" s="4">
        <f t="shared" si="1341"/>
        <v>9</v>
      </c>
      <c r="D28517" s="4">
        <f t="shared" si="1343"/>
        <v>2016</v>
      </c>
      <c r="E28517" s="1" t="s">
        <v>40</v>
      </c>
      <c r="F28517" s="2" t="s">
        <v>46</v>
      </c>
      <c r="G28517" s="2" t="s">
        <v>47</v>
      </c>
      <c r="H28517" s="1" t="s">
        <v>1052</v>
      </c>
      <c r="I28517" s="8">
        <v>3</v>
      </c>
      <c r="J28517" s="8">
        <v>3</v>
      </c>
      <c r="K28517" s="8"/>
      <c r="L28517" s="8"/>
      <c r="M28517" s="8"/>
      <c r="N28517" s="8"/>
      <c r="O28517" s="8"/>
      <c r="P28517" s="8">
        <v>0</v>
      </c>
    </row>
    <row r="28518" spans="1:17" x14ac:dyDescent="0.25">
      <c r="A28518" s="37">
        <v>42626</v>
      </c>
      <c r="B28518" s="4">
        <f t="shared" si="1342"/>
        <v>38</v>
      </c>
      <c r="C28518" s="4">
        <f t="shared" si="1341"/>
        <v>9</v>
      </c>
      <c r="D28518" s="4">
        <f t="shared" si="1343"/>
        <v>2016</v>
      </c>
      <c r="E28518" s="1" t="s">
        <v>40</v>
      </c>
      <c r="F28518" s="2" t="s">
        <v>48</v>
      </c>
      <c r="G28518" s="2" t="s">
        <v>49</v>
      </c>
      <c r="H28518" s="1" t="s">
        <v>1052</v>
      </c>
      <c r="I28518" s="8">
        <v>10</v>
      </c>
      <c r="J28518" s="8">
        <v>10</v>
      </c>
      <c r="K28518" s="8"/>
      <c r="L28518" s="8"/>
      <c r="M28518" s="8"/>
      <c r="N28518" s="8"/>
      <c r="O28518" s="8"/>
      <c r="P28518" s="8">
        <v>0</v>
      </c>
    </row>
    <row r="28519" spans="1:17" x14ac:dyDescent="0.25">
      <c r="A28519" s="37">
        <v>42626</v>
      </c>
      <c r="B28519" s="4">
        <f t="shared" si="1342"/>
        <v>38</v>
      </c>
      <c r="C28519" s="4">
        <f t="shared" si="1341"/>
        <v>9</v>
      </c>
      <c r="D28519" s="4">
        <f t="shared" si="1343"/>
        <v>2016</v>
      </c>
      <c r="E28519" s="1" t="s">
        <v>40</v>
      </c>
      <c r="F28519" s="2" t="s">
        <v>48</v>
      </c>
      <c r="G28519" s="2" t="s">
        <v>50</v>
      </c>
      <c r="H28519" s="1" t="s">
        <v>1052</v>
      </c>
      <c r="I28519" s="8">
        <v>0</v>
      </c>
      <c r="J28519" s="8">
        <v>0</v>
      </c>
      <c r="K28519" s="8"/>
      <c r="L28519" s="8"/>
      <c r="M28519" s="8"/>
      <c r="N28519" s="8"/>
      <c r="O28519" s="8"/>
      <c r="P28519" s="8">
        <v>0</v>
      </c>
      <c r="Q28519" s="1" t="s">
        <v>1067</v>
      </c>
    </row>
    <row r="28520" spans="1:17" x14ac:dyDescent="0.25">
      <c r="A28520" s="37">
        <v>42626</v>
      </c>
      <c r="B28520" s="4">
        <f t="shared" si="1342"/>
        <v>38</v>
      </c>
      <c r="C28520" s="4">
        <f t="shared" si="1341"/>
        <v>9</v>
      </c>
      <c r="D28520" s="4">
        <f t="shared" si="1343"/>
        <v>2016</v>
      </c>
      <c r="E28520" s="1" t="s">
        <v>40</v>
      </c>
      <c r="F28520" s="2" t="s">
        <v>48</v>
      </c>
      <c r="G28520" s="2" t="s">
        <v>51</v>
      </c>
      <c r="H28520" s="1" t="s">
        <v>1052</v>
      </c>
      <c r="I28520" s="8">
        <v>0</v>
      </c>
      <c r="J28520" s="8">
        <v>0</v>
      </c>
      <c r="K28520" s="8"/>
      <c r="L28520" s="8"/>
      <c r="M28520" s="8"/>
      <c r="N28520" s="8"/>
      <c r="O28520" s="8"/>
      <c r="P28520" s="8">
        <v>0</v>
      </c>
    </row>
    <row r="28521" spans="1:17" x14ac:dyDescent="0.25">
      <c r="A28521" s="37">
        <v>42626</v>
      </c>
      <c r="B28521" s="4">
        <f t="shared" si="1342"/>
        <v>38</v>
      </c>
      <c r="C28521" s="4">
        <f t="shared" si="1341"/>
        <v>9</v>
      </c>
      <c r="D28521" s="4">
        <f t="shared" si="1343"/>
        <v>2016</v>
      </c>
      <c r="E28521" s="1" t="s">
        <v>40</v>
      </c>
      <c r="F28521" s="2" t="s">
        <v>52</v>
      </c>
      <c r="G28521" s="2" t="s">
        <v>1059</v>
      </c>
      <c r="H28521" s="1" t="s">
        <v>1052</v>
      </c>
      <c r="I28521" s="8">
        <v>8</v>
      </c>
      <c r="J28521" s="8">
        <v>8</v>
      </c>
      <c r="K28521" s="8"/>
      <c r="L28521" s="8"/>
      <c r="M28521" s="8"/>
      <c r="N28521" s="8"/>
      <c r="O28521" s="8"/>
      <c r="P28521" s="8">
        <v>0</v>
      </c>
    </row>
    <row r="28522" spans="1:17" x14ac:dyDescent="0.25">
      <c r="A28522" s="37">
        <v>42626</v>
      </c>
      <c r="B28522" s="4">
        <f t="shared" si="1342"/>
        <v>38</v>
      </c>
      <c r="C28522" s="4">
        <f t="shared" si="1341"/>
        <v>9</v>
      </c>
      <c r="D28522" s="4">
        <f t="shared" si="1343"/>
        <v>2016</v>
      </c>
      <c r="E28522" s="1" t="s">
        <v>40</v>
      </c>
      <c r="F28522" s="2" t="s">
        <v>1401</v>
      </c>
      <c r="G28522" s="2" t="s">
        <v>56</v>
      </c>
      <c r="H28522" s="1" t="s">
        <v>1052</v>
      </c>
      <c r="I28522" s="8">
        <v>2</v>
      </c>
      <c r="J28522" s="8"/>
      <c r="K28522" s="8">
        <v>2</v>
      </c>
      <c r="L28522" s="8"/>
      <c r="M28522" s="8"/>
      <c r="N28522" s="8"/>
      <c r="O28522" s="8"/>
      <c r="P28522" s="8">
        <v>0</v>
      </c>
    </row>
    <row r="28523" spans="1:17" x14ac:dyDescent="0.25">
      <c r="A28523" s="37">
        <v>42626</v>
      </c>
      <c r="B28523" s="4">
        <f t="shared" si="1342"/>
        <v>38</v>
      </c>
      <c r="C28523" s="4">
        <f t="shared" si="1341"/>
        <v>9</v>
      </c>
      <c r="D28523" s="4">
        <f t="shared" si="1343"/>
        <v>2016</v>
      </c>
      <c r="E28523" s="1" t="s">
        <v>40</v>
      </c>
      <c r="F28523" s="2" t="s">
        <v>57</v>
      </c>
      <c r="G28523" s="2" t="s">
        <v>58</v>
      </c>
      <c r="H28523" s="1" t="s">
        <v>1052</v>
      </c>
      <c r="I28523" s="8">
        <v>22</v>
      </c>
      <c r="J28523" s="8"/>
      <c r="K28523" s="8">
        <v>22</v>
      </c>
      <c r="L28523" s="8"/>
      <c r="M28523" s="8"/>
      <c r="N28523" s="8"/>
      <c r="O28523" s="8"/>
      <c r="P28523" s="8">
        <v>0</v>
      </c>
    </row>
    <row r="28524" spans="1:17" x14ac:dyDescent="0.25">
      <c r="A28524" s="37">
        <v>42626</v>
      </c>
      <c r="B28524" s="4">
        <f t="shared" si="1342"/>
        <v>38</v>
      </c>
      <c r="C28524" s="4">
        <f t="shared" si="1341"/>
        <v>9</v>
      </c>
      <c r="D28524" s="4">
        <f t="shared" si="1343"/>
        <v>2016</v>
      </c>
      <c r="E28524" s="1" t="s">
        <v>40</v>
      </c>
      <c r="F28524" s="2" t="s">
        <v>1060</v>
      </c>
      <c r="G28524" s="2" t="s">
        <v>60</v>
      </c>
      <c r="H28524" s="1" t="s">
        <v>1052</v>
      </c>
      <c r="I28524" s="8">
        <v>1</v>
      </c>
      <c r="J28524" s="8"/>
      <c r="K28524" s="8">
        <v>1</v>
      </c>
      <c r="L28524" s="8"/>
      <c r="M28524" s="8"/>
      <c r="N28524" s="8"/>
      <c r="O28524" s="8"/>
      <c r="P28524" s="8">
        <v>0</v>
      </c>
    </row>
    <row r="28525" spans="1:17" x14ac:dyDescent="0.25">
      <c r="A28525" s="37">
        <v>42626</v>
      </c>
      <c r="B28525" s="4">
        <f t="shared" si="1342"/>
        <v>38</v>
      </c>
      <c r="C28525" s="4">
        <f t="shared" ref="C28525:C28536" si="1344">MONTH(A28525)</f>
        <v>9</v>
      </c>
      <c r="D28525" s="4">
        <f t="shared" si="1343"/>
        <v>2016</v>
      </c>
      <c r="E28525" s="1" t="s">
        <v>40</v>
      </c>
      <c r="F28525" s="2" t="s">
        <v>61</v>
      </c>
      <c r="G28525" s="2" t="s">
        <v>62</v>
      </c>
      <c r="H28525" s="1" t="s">
        <v>1052</v>
      </c>
      <c r="I28525" s="8">
        <v>28</v>
      </c>
      <c r="J28525" s="8"/>
      <c r="K28525" s="8">
        <v>24</v>
      </c>
      <c r="L28525" s="8"/>
      <c r="M28525" s="8"/>
      <c r="N28525" s="8">
        <v>4</v>
      </c>
      <c r="O28525" s="8"/>
      <c r="P28525" s="8">
        <v>0</v>
      </c>
    </row>
    <row r="28526" spans="1:17" x14ac:dyDescent="0.25">
      <c r="A28526" s="37">
        <v>42626</v>
      </c>
      <c r="B28526" s="4">
        <f t="shared" si="1342"/>
        <v>38</v>
      </c>
      <c r="C28526" s="4">
        <f t="shared" si="1344"/>
        <v>9</v>
      </c>
      <c r="D28526" s="4">
        <f t="shared" si="1343"/>
        <v>2016</v>
      </c>
      <c r="E28526" s="1" t="s">
        <v>40</v>
      </c>
      <c r="F28526" s="2" t="s">
        <v>1061</v>
      </c>
      <c r="G28526" s="2" t="s">
        <v>64</v>
      </c>
      <c r="H28526" s="1" t="s">
        <v>1052</v>
      </c>
      <c r="I28526" s="8">
        <v>39</v>
      </c>
      <c r="J28526" s="8"/>
      <c r="K28526" s="8">
        <v>39</v>
      </c>
      <c r="L28526" s="8"/>
      <c r="M28526" s="8"/>
      <c r="N28526" s="8"/>
      <c r="O28526" s="8"/>
      <c r="P28526" s="8">
        <v>0</v>
      </c>
    </row>
    <row r="28527" spans="1:17" x14ac:dyDescent="0.25">
      <c r="A28527" s="37">
        <v>42626</v>
      </c>
      <c r="B28527" s="4">
        <f t="shared" si="1342"/>
        <v>38</v>
      </c>
      <c r="C28527" s="4">
        <f t="shared" si="1344"/>
        <v>9</v>
      </c>
      <c r="D28527" s="4">
        <f t="shared" si="1343"/>
        <v>2016</v>
      </c>
      <c r="E28527" s="1" t="s">
        <v>40</v>
      </c>
      <c r="F28527" s="2" t="s">
        <v>1062</v>
      </c>
      <c r="G28527" s="2" t="s">
        <v>1063</v>
      </c>
      <c r="H28527" s="1" t="s">
        <v>1052</v>
      </c>
      <c r="I28527" s="8">
        <v>0</v>
      </c>
      <c r="J28527" s="8"/>
      <c r="K28527" s="8"/>
      <c r="L28527" s="8"/>
      <c r="M28527" s="8"/>
      <c r="N28527" s="8"/>
      <c r="O28527" s="8"/>
      <c r="P28527" s="8">
        <v>0</v>
      </c>
      <c r="Q28527" s="1" t="s">
        <v>1067</v>
      </c>
    </row>
    <row r="28528" spans="1:17" x14ac:dyDescent="0.25">
      <c r="A28528" s="37">
        <v>42626</v>
      </c>
      <c r="B28528" s="4">
        <f t="shared" si="1342"/>
        <v>38</v>
      </c>
      <c r="C28528" s="4">
        <f t="shared" si="1344"/>
        <v>9</v>
      </c>
      <c r="D28528" s="4">
        <f t="shared" si="1343"/>
        <v>2016</v>
      </c>
      <c r="E28528" s="1" t="s">
        <v>65</v>
      </c>
      <c r="F28528" s="2" t="s">
        <v>66</v>
      </c>
      <c r="G28528" s="2"/>
      <c r="H28528" s="1" t="s">
        <v>1052</v>
      </c>
      <c r="I28528" s="8">
        <v>242</v>
      </c>
      <c r="J28528" s="8"/>
      <c r="K28528" s="8">
        <v>24</v>
      </c>
      <c r="L28528" s="8"/>
      <c r="M28528" s="8">
        <v>188</v>
      </c>
      <c r="N28528" s="8">
        <v>30</v>
      </c>
      <c r="O28528" s="8"/>
      <c r="P28528" s="8">
        <v>0</v>
      </c>
    </row>
    <row r="28529" spans="1:17" x14ac:dyDescent="0.25">
      <c r="A28529" s="37">
        <v>42626</v>
      </c>
      <c r="B28529" s="4">
        <f t="shared" ref="B28529:B28536" si="1345">WEEKNUM(A28529)</f>
        <v>38</v>
      </c>
      <c r="C28529" s="4">
        <f t="shared" si="1344"/>
        <v>9</v>
      </c>
      <c r="D28529" s="4">
        <f t="shared" ref="D28529:D28536" si="1346">YEAR(A28529)</f>
        <v>2016</v>
      </c>
      <c r="E28529" s="1" t="s">
        <v>65</v>
      </c>
      <c r="F28529" s="2" t="s">
        <v>68</v>
      </c>
      <c r="G28529" s="2"/>
      <c r="H28529" s="1" t="s">
        <v>1052</v>
      </c>
      <c r="I28529" s="8">
        <v>31</v>
      </c>
      <c r="J28529" s="8"/>
      <c r="K28529" s="8"/>
      <c r="L28529" s="8"/>
      <c r="M28529" s="8"/>
      <c r="N28529" s="8">
        <v>31</v>
      </c>
      <c r="O28529" s="8"/>
      <c r="P28529" s="8">
        <v>0</v>
      </c>
      <c r="Q28529" s="1" t="s">
        <v>1181</v>
      </c>
    </row>
    <row r="28530" spans="1:17" x14ac:dyDescent="0.25">
      <c r="A28530" s="37">
        <v>42626</v>
      </c>
      <c r="B28530" s="4">
        <f t="shared" si="1345"/>
        <v>38</v>
      </c>
      <c r="C28530" s="4">
        <f t="shared" si="1344"/>
        <v>9</v>
      </c>
      <c r="D28530" s="4">
        <f t="shared" si="1346"/>
        <v>2016</v>
      </c>
      <c r="E28530" s="1" t="s">
        <v>65</v>
      </c>
      <c r="F28530" s="2" t="s">
        <v>69</v>
      </c>
      <c r="G28530" s="2"/>
      <c r="H28530" s="1" t="s">
        <v>1052</v>
      </c>
      <c r="I28530" s="8">
        <v>1</v>
      </c>
      <c r="J28530" s="8"/>
      <c r="K28530" s="8"/>
      <c r="L28530" s="8"/>
      <c r="M28530" s="8"/>
      <c r="N28530" s="8"/>
      <c r="O28530" s="8">
        <v>1</v>
      </c>
      <c r="P28530" s="8">
        <v>0</v>
      </c>
    </row>
    <row r="28531" spans="1:17" x14ac:dyDescent="0.25">
      <c r="A28531" s="37">
        <v>42626</v>
      </c>
      <c r="B28531" s="4">
        <f t="shared" si="1345"/>
        <v>38</v>
      </c>
      <c r="C28531" s="4">
        <f t="shared" si="1344"/>
        <v>9</v>
      </c>
      <c r="D28531" s="4">
        <f t="shared" si="1346"/>
        <v>2016</v>
      </c>
      <c r="E28531" s="1" t="s">
        <v>65</v>
      </c>
      <c r="F28531" s="2" t="s">
        <v>70</v>
      </c>
      <c r="G28531" s="2"/>
      <c r="H28531" s="1" t="s">
        <v>1052</v>
      </c>
      <c r="I28531" s="8">
        <v>69</v>
      </c>
      <c r="J28531" s="8">
        <v>27</v>
      </c>
      <c r="K28531" s="8">
        <v>17</v>
      </c>
      <c r="L28531" s="8"/>
      <c r="M28531" s="8">
        <v>5</v>
      </c>
      <c r="N28531" s="8">
        <v>20</v>
      </c>
      <c r="O28531" s="8"/>
      <c r="P28531" s="8">
        <v>0</v>
      </c>
    </row>
    <row r="28532" spans="1:17" x14ac:dyDescent="0.25">
      <c r="A28532" s="37">
        <v>42626</v>
      </c>
      <c r="B28532" s="4">
        <f t="shared" si="1345"/>
        <v>38</v>
      </c>
      <c r="C28532" s="4">
        <f t="shared" si="1344"/>
        <v>9</v>
      </c>
      <c r="D28532" s="4">
        <f t="shared" si="1346"/>
        <v>2016</v>
      </c>
      <c r="E28532" s="1" t="s">
        <v>71</v>
      </c>
      <c r="F28532" s="2" t="s">
        <v>72</v>
      </c>
      <c r="G28532" s="2"/>
      <c r="H28532" s="1" t="s">
        <v>1052</v>
      </c>
      <c r="I28532" s="8">
        <v>116</v>
      </c>
      <c r="J28532" s="8" t="s">
        <v>1935</v>
      </c>
      <c r="K28532" s="8"/>
      <c r="L28532" s="8"/>
      <c r="M28532" s="8">
        <v>16</v>
      </c>
      <c r="N28532" s="8">
        <v>100</v>
      </c>
      <c r="O28532" s="8"/>
      <c r="P28532" s="8" t="s">
        <v>1950</v>
      </c>
      <c r="Q28532" s="1" t="s">
        <v>1128</v>
      </c>
    </row>
    <row r="28533" spans="1:17" x14ac:dyDescent="0.25">
      <c r="A28533" s="37">
        <v>42626</v>
      </c>
      <c r="B28533" s="4">
        <f t="shared" si="1345"/>
        <v>38</v>
      </c>
      <c r="C28533" s="4">
        <f t="shared" si="1344"/>
        <v>9</v>
      </c>
      <c r="D28533" s="4">
        <f t="shared" si="1346"/>
        <v>2016</v>
      </c>
      <c r="E28533" s="1" t="s">
        <v>71</v>
      </c>
      <c r="F28533" s="2" t="s">
        <v>74</v>
      </c>
      <c r="G28533" s="2"/>
      <c r="H28533" s="1" t="s">
        <v>1052</v>
      </c>
      <c r="I28533" s="8">
        <v>58</v>
      </c>
      <c r="J28533" s="8">
        <v>3</v>
      </c>
      <c r="K28533" s="8">
        <v>35</v>
      </c>
      <c r="L28533" s="8"/>
      <c r="M28533" s="8"/>
      <c r="N28533" s="8">
        <v>20</v>
      </c>
      <c r="O28533" s="8"/>
      <c r="P28533" s="8" t="s">
        <v>1951</v>
      </c>
      <c r="Q28533" s="1" t="s">
        <v>1144</v>
      </c>
    </row>
    <row r="28534" spans="1:17" x14ac:dyDescent="0.25">
      <c r="A28534" s="37">
        <v>42626</v>
      </c>
      <c r="B28534" s="4">
        <f t="shared" si="1345"/>
        <v>38</v>
      </c>
      <c r="C28534" s="4">
        <f t="shared" si="1344"/>
        <v>9</v>
      </c>
      <c r="D28534" s="4">
        <f t="shared" si="1346"/>
        <v>2016</v>
      </c>
      <c r="E28534" s="1" t="s">
        <v>71</v>
      </c>
      <c r="F28534" s="2" t="s">
        <v>75</v>
      </c>
      <c r="G28534" s="2"/>
      <c r="H28534" s="1" t="s">
        <v>1052</v>
      </c>
      <c r="I28534" s="8">
        <v>25</v>
      </c>
      <c r="J28534" s="8"/>
      <c r="K28534" s="8"/>
      <c r="L28534" s="8"/>
      <c r="M28534" s="8"/>
      <c r="N28534" s="8">
        <v>24</v>
      </c>
      <c r="O28534" s="8">
        <v>1</v>
      </c>
      <c r="P28534" s="8" t="s">
        <v>1952</v>
      </c>
    </row>
    <row r="28535" spans="1:17" x14ac:dyDescent="0.25">
      <c r="A28535" s="37">
        <v>42626</v>
      </c>
      <c r="B28535" s="4">
        <f t="shared" si="1345"/>
        <v>38</v>
      </c>
      <c r="C28535" s="4">
        <f t="shared" si="1344"/>
        <v>9</v>
      </c>
      <c r="D28535" s="4">
        <f t="shared" si="1346"/>
        <v>2016</v>
      </c>
      <c r="E28535" s="1" t="s">
        <v>71</v>
      </c>
      <c r="F28535" s="2" t="s">
        <v>76</v>
      </c>
      <c r="G28535" s="2"/>
      <c r="H28535" s="1" t="s">
        <v>1052</v>
      </c>
      <c r="I28535" s="8">
        <v>71</v>
      </c>
      <c r="J28535" s="8"/>
      <c r="K28535" s="8">
        <v>71</v>
      </c>
      <c r="L28535" s="8"/>
      <c r="M28535" s="8"/>
      <c r="N28535" s="8"/>
      <c r="O28535" s="8"/>
      <c r="P28535" s="8">
        <v>0</v>
      </c>
      <c r="Q28535" s="1" t="s">
        <v>1122</v>
      </c>
    </row>
    <row r="28536" spans="1:17" x14ac:dyDescent="0.25">
      <c r="A28536" s="37">
        <v>42626</v>
      </c>
      <c r="B28536" s="4">
        <f t="shared" si="1345"/>
        <v>38</v>
      </c>
      <c r="C28536" s="4">
        <f t="shared" si="1344"/>
        <v>9</v>
      </c>
      <c r="D28536" s="4">
        <f t="shared" si="1346"/>
        <v>2016</v>
      </c>
      <c r="E28536" s="1" t="s">
        <v>71</v>
      </c>
      <c r="F28536" s="2" t="s">
        <v>77</v>
      </c>
      <c r="G28536" s="2"/>
      <c r="H28536" s="1" t="s">
        <v>1052</v>
      </c>
      <c r="I28536" s="8">
        <v>74</v>
      </c>
      <c r="J28536" s="8"/>
      <c r="K28536" s="8">
        <v>11</v>
      </c>
      <c r="L28536" s="8"/>
      <c r="M28536" s="8">
        <v>30</v>
      </c>
      <c r="N28536" s="8">
        <v>33</v>
      </c>
      <c r="O28536" s="8"/>
      <c r="P28536" s="8" t="s">
        <v>1953</v>
      </c>
      <c r="Q28536" s="1" t="s">
        <v>1076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42626</v>
      </c>
    </row>
    <row r="2" spans="1:6" x14ac:dyDescent="0.25">
      <c r="A2" s="22" t="s">
        <v>1043</v>
      </c>
      <c r="B2" s="23">
        <v>42626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1457</v>
      </c>
      <c r="C4" s="38">
        <v>3597.5333333333333</v>
      </c>
      <c r="D4" s="38">
        <v>3834.5073684210524</v>
      </c>
      <c r="E4" s="39">
        <v>-0.59500027796823751</v>
      </c>
      <c r="F4" s="39">
        <v>-0.62002941707738746</v>
      </c>
    </row>
    <row r="5" spans="1:6" x14ac:dyDescent="0.25">
      <c r="A5" s="21" t="s">
        <v>6</v>
      </c>
      <c r="B5" s="38">
        <v>944</v>
      </c>
      <c r="C5" s="38">
        <v>2136.94</v>
      </c>
      <c r="D5" s="38">
        <v>1405.969696969697</v>
      </c>
      <c r="E5" s="39">
        <v>-0.5582468389379206</v>
      </c>
      <c r="F5" s="39">
        <v>-0.32857727870336451</v>
      </c>
    </row>
    <row r="6" spans="1:6" x14ac:dyDescent="0.25">
      <c r="A6" s="21" t="s">
        <v>5</v>
      </c>
      <c r="B6" s="38">
        <v>81</v>
      </c>
      <c r="C6" s="38">
        <v>924.85714285714289</v>
      </c>
      <c r="D6" s="38">
        <v>754.46428571428578</v>
      </c>
      <c r="E6" s="39">
        <v>-0.91241890639481005</v>
      </c>
      <c r="F6" s="39">
        <v>-0.89263905325443793</v>
      </c>
    </row>
    <row r="7" spans="1:6" x14ac:dyDescent="0.25">
      <c r="A7" s="21" t="s">
        <v>7</v>
      </c>
      <c r="B7" s="38">
        <v>19</v>
      </c>
      <c r="C7" s="38">
        <v>286</v>
      </c>
      <c r="D7" s="38">
        <v>1116.0500000000002</v>
      </c>
      <c r="E7" s="39">
        <v>-0.93356643356643354</v>
      </c>
      <c r="F7" s="39">
        <v>-0.98297567313292411</v>
      </c>
    </row>
    <row r="8" spans="1:6" x14ac:dyDescent="0.25">
      <c r="A8" s="21" t="s">
        <v>8</v>
      </c>
      <c r="B8" s="38">
        <v>14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2515</v>
      </c>
      <c r="C10" s="38">
        <v>3598</v>
      </c>
      <c r="D10" s="38">
        <v>7111</v>
      </c>
      <c r="E10" s="39">
        <v>-0.30100055586436913</v>
      </c>
      <c r="F10" s="39">
        <v>-0.64632259879060605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2619</v>
      </c>
      <c r="C12" s="38">
        <v>16522</v>
      </c>
      <c r="D12" s="38">
        <v>25731</v>
      </c>
      <c r="E12" s="38">
        <v>377262</v>
      </c>
      <c r="F12" s="38">
        <v>333170</v>
      </c>
    </row>
    <row r="13" spans="1:6" x14ac:dyDescent="0.25">
      <c r="A13" s="21" t="s">
        <v>6</v>
      </c>
      <c r="B13" s="38">
        <v>1834</v>
      </c>
      <c r="C13" s="38">
        <v>10583</v>
      </c>
      <c r="D13" s="38">
        <v>24732</v>
      </c>
      <c r="E13" s="38">
        <v>213529</v>
      </c>
      <c r="F13" s="38">
        <v>163090</v>
      </c>
    </row>
    <row r="14" spans="1:6" x14ac:dyDescent="0.25">
      <c r="A14" s="21" t="s">
        <v>5</v>
      </c>
      <c r="B14" s="38">
        <v>138</v>
      </c>
      <c r="C14" s="38">
        <v>1367</v>
      </c>
      <c r="D14" s="38">
        <v>2292</v>
      </c>
      <c r="E14" s="38">
        <v>59756</v>
      </c>
      <c r="F14" s="38">
        <v>33059</v>
      </c>
    </row>
    <row r="15" spans="1:6" x14ac:dyDescent="0.25">
      <c r="A15" s="21" t="s">
        <v>7</v>
      </c>
      <c r="B15" s="38">
        <v>43</v>
      </c>
      <c r="C15" s="38">
        <v>258</v>
      </c>
      <c r="D15" s="38">
        <v>290</v>
      </c>
      <c r="E15" s="38">
        <v>6348</v>
      </c>
      <c r="F15" s="38">
        <v>11602</v>
      </c>
    </row>
    <row r="16" spans="1:6" x14ac:dyDescent="0.25">
      <c r="A16" s="21" t="s">
        <v>8</v>
      </c>
      <c r="B16" s="38">
        <v>14</v>
      </c>
      <c r="C16" s="38">
        <v>282</v>
      </c>
      <c r="D16" s="38">
        <v>231</v>
      </c>
      <c r="E16" s="38">
        <v>5778</v>
      </c>
      <c r="F16" s="38">
        <v>6927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233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4648</v>
      </c>
      <c r="C18" s="38">
        <v>29012</v>
      </c>
      <c r="D18" s="38">
        <v>53509</v>
      </c>
      <c r="E18" s="38">
        <v>670341</v>
      </c>
      <c r="F18" s="38">
        <v>552390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4BEA9A1-6D05-4E3D-9140-0D8AE2C2109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5DA5863A-D57C-4EC6-B536-81F36365C23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344CE371-E23D-43F1-B23B-D1B9A25627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99F1A9A0-8E44-42C1-9169-B529E4A8230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C614392A-EAA9-4594-9FE1-67C61F949BA5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2.5703125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42260</v>
      </c>
      <c r="J2" s="35" t="str">
        <f>CONCATENATE("&lt;",I2)</f>
        <v>&lt;42260</v>
      </c>
    </row>
    <row r="3" spans="1:10" x14ac:dyDescent="0.25">
      <c r="I3" s="34">
        <f>+C5-30</f>
        <v>42596</v>
      </c>
      <c r="J3" s="35" t="str">
        <f>CONCATENATE("&lt;",I3)</f>
        <v>&lt;42596</v>
      </c>
    </row>
    <row r="4" spans="1:10" ht="17.25" thickBot="1" x14ac:dyDescent="0.3">
      <c r="B4" s="41" t="s">
        <v>1054</v>
      </c>
      <c r="C4" s="14"/>
      <c r="D4" s="14"/>
      <c r="E4" s="14"/>
      <c r="G4" s="36">
        <v>42626</v>
      </c>
    </row>
    <row r="5" spans="1:10" x14ac:dyDescent="0.25">
      <c r="B5" s="22" t="s">
        <v>1043</v>
      </c>
      <c r="C5" s="23">
        <v>42626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1207</v>
      </c>
      <c r="D7" s="24">
        <v>1887.6</v>
      </c>
      <c r="E7" s="24">
        <v>2523.56</v>
      </c>
      <c r="F7" s="25">
        <v>-0.36056367874549689</v>
      </c>
      <c r="G7" s="25">
        <v>-0.52170742918733848</v>
      </c>
    </row>
    <row r="8" spans="1:10" hidden="1" x14ac:dyDescent="0.25">
      <c r="B8" s="21" t="s">
        <v>6</v>
      </c>
      <c r="C8" s="24">
        <v>712</v>
      </c>
      <c r="D8" s="24">
        <v>1202.24</v>
      </c>
      <c r="E8" s="24">
        <v>1018.3333333333333</v>
      </c>
      <c r="F8" s="25">
        <v>-0.4077721586372105</v>
      </c>
      <c r="G8" s="25">
        <v>-0.30081833060556462</v>
      </c>
    </row>
    <row r="9" spans="1:10" hidden="1" x14ac:dyDescent="0.25">
      <c r="B9" s="21" t="s">
        <v>5</v>
      </c>
      <c r="C9" s="24">
        <v>27</v>
      </c>
      <c r="D9" s="24">
        <v>479.14285714285711</v>
      </c>
      <c r="E9" s="24">
        <v>367.71428571428572</v>
      </c>
      <c r="F9" s="25">
        <v>-0.94364937388193204</v>
      </c>
      <c r="G9" s="25">
        <v>-0.92657342657342656</v>
      </c>
    </row>
    <row r="10" spans="1:10" hidden="1" x14ac:dyDescent="0.25">
      <c r="B10" s="21" t="s">
        <v>7</v>
      </c>
      <c r="C10" s="24">
        <v>19</v>
      </c>
      <c r="D10" s="24">
        <v>260</v>
      </c>
      <c r="E10" s="24">
        <v>774.80000000000007</v>
      </c>
      <c r="F10" s="25">
        <v>-0.92692307692307696</v>
      </c>
      <c r="G10" s="25">
        <v>-0.97547754259163655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1965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250</v>
      </c>
      <c r="D15" s="24">
        <v>1709.9333333333334</v>
      </c>
      <c r="E15" s="24">
        <v>1310.9473684210525</v>
      </c>
      <c r="F15" s="25">
        <v>-0.85379546960895158</v>
      </c>
      <c r="G15" s="25">
        <v>-0.80929821744017982</v>
      </c>
    </row>
    <row r="16" spans="1:10" hidden="1" x14ac:dyDescent="0.25">
      <c r="B16" s="21" t="s">
        <v>6</v>
      </c>
      <c r="C16" s="24">
        <v>232</v>
      </c>
      <c r="D16" s="24">
        <v>934.7</v>
      </c>
      <c r="E16" s="24">
        <v>387.63636363636363</v>
      </c>
      <c r="F16" s="25">
        <v>-0.75179201882957103</v>
      </c>
      <c r="G16" s="25">
        <v>-0.40150093808630394</v>
      </c>
    </row>
    <row r="17" spans="2:10" hidden="1" x14ac:dyDescent="0.25">
      <c r="B17" s="21" t="s">
        <v>5</v>
      </c>
      <c r="C17" s="24">
        <v>54</v>
      </c>
      <c r="D17" s="24">
        <v>445.71428571428572</v>
      </c>
      <c r="E17" s="24">
        <v>386.75</v>
      </c>
      <c r="F17" s="25">
        <v>-0.87884615384615383</v>
      </c>
      <c r="G17" s="25">
        <v>-0.86037491919844866</v>
      </c>
    </row>
    <row r="18" spans="2:10" hidden="1" x14ac:dyDescent="0.25">
      <c r="B18" s="21" t="s">
        <v>7</v>
      </c>
      <c r="C18" s="24">
        <v>0</v>
      </c>
      <c r="D18" s="24">
        <v>26</v>
      </c>
      <c r="E18" s="24">
        <v>341.25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14</v>
      </c>
      <c r="D19" s="24">
        <v>315.71428571428572</v>
      </c>
      <c r="E19" s="24">
        <v>312</v>
      </c>
      <c r="F19" s="25">
        <v>-0.95565610859728511</v>
      </c>
      <c r="G19" s="25">
        <v>-0.95512820512820518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550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1457</v>
      </c>
      <c r="D23" s="38">
        <v>3597.5333333333333</v>
      </c>
      <c r="E23" s="38">
        <v>3834.5073684210524</v>
      </c>
      <c r="F23" s="39">
        <v>-0.59500027796823751</v>
      </c>
      <c r="G23" s="39">
        <v>-0.62002941707738746</v>
      </c>
    </row>
    <row r="24" spans="2:10" ht="12.95" customHeight="1" x14ac:dyDescent="0.25">
      <c r="B24" s="21" t="s">
        <v>6</v>
      </c>
      <c r="C24" s="38">
        <v>944</v>
      </c>
      <c r="D24" s="38">
        <v>2136.94</v>
      </c>
      <c r="E24" s="38">
        <v>1405.969696969697</v>
      </c>
      <c r="F24" s="39">
        <v>-0.5582468389379206</v>
      </c>
      <c r="G24" s="39">
        <v>-0.32857727870336451</v>
      </c>
    </row>
    <row r="25" spans="2:10" ht="12.95" customHeight="1" x14ac:dyDescent="0.25">
      <c r="B25" s="21" t="s">
        <v>5</v>
      </c>
      <c r="C25" s="38">
        <v>81</v>
      </c>
      <c r="D25" s="38">
        <v>924.85714285714289</v>
      </c>
      <c r="E25" s="38">
        <v>754.46428571428578</v>
      </c>
      <c r="F25" s="39">
        <v>-0.91241890639481005</v>
      </c>
      <c r="G25" s="39">
        <v>-0.89263905325443793</v>
      </c>
    </row>
    <row r="26" spans="2:10" ht="12.95" customHeight="1" x14ac:dyDescent="0.25">
      <c r="B26" s="21" t="s">
        <v>7</v>
      </c>
      <c r="C26" s="38">
        <v>19</v>
      </c>
      <c r="D26" s="38">
        <v>286</v>
      </c>
      <c r="E26" s="38">
        <v>1116.0500000000002</v>
      </c>
      <c r="F26" s="39">
        <v>-0.93356643356643354</v>
      </c>
      <c r="G26" s="39">
        <v>-0.98297567313292411</v>
      </c>
    </row>
    <row r="27" spans="2:10" ht="12.95" customHeight="1" x14ac:dyDescent="0.25">
      <c r="B27" s="21" t="s">
        <v>8</v>
      </c>
      <c r="C27" s="38">
        <v>14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2515</v>
      </c>
      <c r="D29" s="38">
        <v>3598</v>
      </c>
      <c r="E29" s="38">
        <v>7111</v>
      </c>
      <c r="F29" s="39">
        <v>-0.30100055586436913</v>
      </c>
      <c r="G29" s="39">
        <v>-0.64632259879060605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2619</v>
      </c>
      <c r="D31" s="38">
        <v>16522</v>
      </c>
      <c r="E31" s="38">
        <v>25731</v>
      </c>
      <c r="F31" s="38">
        <v>377262</v>
      </c>
      <c r="G31" s="38">
        <v>333170</v>
      </c>
      <c r="I31" s="31"/>
      <c r="J31" s="31"/>
    </row>
    <row r="32" spans="2:10" ht="12.95" customHeight="1" x14ac:dyDescent="0.25">
      <c r="B32" s="21" t="s">
        <v>6</v>
      </c>
      <c r="C32" s="38">
        <v>1834</v>
      </c>
      <c r="D32" s="38">
        <v>10583</v>
      </c>
      <c r="E32" s="38">
        <v>24732</v>
      </c>
      <c r="F32" s="38">
        <v>213529</v>
      </c>
      <c r="G32" s="38">
        <v>163090</v>
      </c>
    </row>
    <row r="33" spans="2:7" ht="12.95" customHeight="1" x14ac:dyDescent="0.25">
      <c r="B33" s="21" t="s">
        <v>5</v>
      </c>
      <c r="C33" s="38">
        <v>138</v>
      </c>
      <c r="D33" s="38">
        <v>1367</v>
      </c>
      <c r="E33" s="38">
        <v>2292</v>
      </c>
      <c r="F33" s="38">
        <v>59756</v>
      </c>
      <c r="G33" s="38">
        <v>33059</v>
      </c>
    </row>
    <row r="34" spans="2:7" ht="12.95" customHeight="1" x14ac:dyDescent="0.25">
      <c r="B34" s="21" t="s">
        <v>7</v>
      </c>
      <c r="C34" s="38">
        <v>43</v>
      </c>
      <c r="D34" s="38">
        <v>258</v>
      </c>
      <c r="E34" s="38">
        <v>290</v>
      </c>
      <c r="F34" s="38">
        <v>6348</v>
      </c>
      <c r="G34" s="38">
        <v>11602</v>
      </c>
    </row>
    <row r="35" spans="2:7" ht="12.95" customHeight="1" x14ac:dyDescent="0.25">
      <c r="B35" s="21" t="s">
        <v>8</v>
      </c>
      <c r="C35" s="38">
        <v>14</v>
      </c>
      <c r="D35" s="38">
        <v>282</v>
      </c>
      <c r="E35" s="38">
        <v>231</v>
      </c>
      <c r="F35" s="38">
        <v>5778</v>
      </c>
      <c r="G35" s="38">
        <v>6927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233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4648</v>
      </c>
      <c r="D37" s="38">
        <v>29012</v>
      </c>
      <c r="E37" s="38">
        <v>53509</v>
      </c>
      <c r="F37" s="38">
        <v>670341</v>
      </c>
      <c r="G37" s="38">
        <v>552390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17E6560-3079-4BC1-9CBE-68F353B7241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F6D0C9-7139-48CA-90F0-E4FA035D43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3DDDF86D-602A-46ED-B281-C65A7B65A597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