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<sst xmlns="http://schemas.openxmlformats.org/spreadsheetml/2006/main" count="113833" uniqueCount="1814">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</sst>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839"/>
  <sheetViews>
    <sheetView showGridLines="0" topLeftCell="A27824" zoomScaleNormal="100" workbookViewId="0">
      <selection activeCell="D27799" sqref="D27799:D27839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39" si="1308">WEEKNUM(A27822)</f>
        <v>34</v>
      </c>
      <c r="C27822" s="4">
        <f t="shared" ref="C27822:C27839" si="1309">MONTH(A27822)</f>
        <v>8</v>
      </c>
      <c r="D27822" s="4">
        <f t="shared" ref="D27822:D27839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42601</v>
      </c>
    </row>
    <row r="2" spans="1:6" x14ac:dyDescent="0.25">
      <c r="A2" s="22" t="s">
        <v>1043</v>
      </c>
      <c r="B2" s="23">
        <v>42601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2631</v>
      </c>
      <c r="C4" s="38">
        <v>4621.1176470588234</v>
      </c>
      <c r="D4" s="38">
        <v>3644.9136904761908</v>
      </c>
      <c r="E4" s="39">
        <v>-0.43065721305006432</v>
      </c>
      <c r="F4" s="39">
        <v>-0.27817220833663359</v>
      </c>
    </row>
    <row r="5" spans="1:6" x14ac:dyDescent="0.25">
      <c r="A5" s="21" t="s">
        <v>6</v>
      </c>
      <c r="B5" s="38">
        <v>2907</v>
      </c>
      <c r="C5" s="38">
        <v>4532.32</v>
      </c>
      <c r="D5" s="38">
        <v>1573.9904761904763</v>
      </c>
      <c r="E5" s="39">
        <v>-0.3586066297172309</v>
      </c>
      <c r="F5" s="39">
        <v>0.84689808736060579</v>
      </c>
    </row>
    <row r="6" spans="1:6" x14ac:dyDescent="0.25">
      <c r="A6" s="21" t="s">
        <v>5</v>
      </c>
      <c r="B6" s="38">
        <v>279</v>
      </c>
      <c r="C6" s="38">
        <v>1271.1636363636364</v>
      </c>
      <c r="D6" s="38">
        <v>597.35</v>
      </c>
      <c r="E6" s="39">
        <v>-0.78051606259118345</v>
      </c>
      <c r="F6" s="39">
        <v>-0.53293713903071904</v>
      </c>
    </row>
    <row r="7" spans="1:6" x14ac:dyDescent="0.25">
      <c r="A7" s="21" t="s">
        <v>7</v>
      </c>
      <c r="B7" s="38">
        <v>13</v>
      </c>
      <c r="C7" s="38">
        <v>510.25</v>
      </c>
      <c r="D7" s="38">
        <v>351</v>
      </c>
      <c r="E7" s="39">
        <v>-0.97452229299363058</v>
      </c>
      <c r="F7" s="39">
        <v>-0.96296296296296302</v>
      </c>
    </row>
    <row r="8" spans="1:6" x14ac:dyDescent="0.25">
      <c r="A8" s="21" t="s">
        <v>8</v>
      </c>
      <c r="B8" s="38">
        <v>70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20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5920</v>
      </c>
      <c r="C10" s="38">
        <v>10935</v>
      </c>
      <c r="D10" s="38">
        <v>6167</v>
      </c>
      <c r="E10" s="39">
        <v>-0.4586191129401006</v>
      </c>
      <c r="F10" s="39">
        <v>-4.0051889087076353E-2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8934</v>
      </c>
      <c r="C12" s="38">
        <v>34665</v>
      </c>
      <c r="D12" s="38">
        <v>20012</v>
      </c>
      <c r="E12" s="38">
        <v>342582</v>
      </c>
      <c r="F12" s="38">
        <v>297023</v>
      </c>
    </row>
    <row r="13" spans="1:6" x14ac:dyDescent="0.25">
      <c r="A13" s="21" t="s">
        <v>6</v>
      </c>
      <c r="B13" s="38">
        <v>10963</v>
      </c>
      <c r="C13" s="38">
        <v>35695</v>
      </c>
      <c r="D13" s="38">
        <v>11185</v>
      </c>
      <c r="E13" s="38">
        <v>186996</v>
      </c>
      <c r="F13" s="38">
        <v>146673</v>
      </c>
    </row>
    <row r="14" spans="1:6" x14ac:dyDescent="0.25">
      <c r="A14" s="21" t="s">
        <v>5</v>
      </c>
      <c r="B14" s="38">
        <v>815</v>
      </c>
      <c r="C14" s="38">
        <v>3107</v>
      </c>
      <c r="D14" s="38">
        <v>3040</v>
      </c>
      <c r="E14" s="38">
        <v>56802</v>
      </c>
      <c r="F14" s="38">
        <v>30046</v>
      </c>
    </row>
    <row r="15" spans="1:6" x14ac:dyDescent="0.25">
      <c r="A15" s="21" t="s">
        <v>7</v>
      </c>
      <c r="B15" s="38">
        <v>207</v>
      </c>
      <c r="C15" s="38">
        <v>497</v>
      </c>
      <c r="D15" s="38">
        <v>372</v>
      </c>
      <c r="E15" s="38">
        <v>5860</v>
      </c>
      <c r="F15" s="38">
        <v>10721</v>
      </c>
    </row>
    <row r="16" spans="1:6" x14ac:dyDescent="0.25">
      <c r="A16" s="21" t="s">
        <v>8</v>
      </c>
      <c r="B16" s="38">
        <v>262</v>
      </c>
      <c r="C16" s="38">
        <v>493</v>
      </c>
      <c r="D16" s="38">
        <v>34</v>
      </c>
      <c r="E16" s="38">
        <v>5329</v>
      </c>
      <c r="F16" s="38">
        <v>6038</v>
      </c>
    </row>
    <row r="17" spans="1:6" x14ac:dyDescent="0.25">
      <c r="A17" s="21" t="s">
        <v>10</v>
      </c>
      <c r="B17" s="38">
        <v>38</v>
      </c>
      <c r="C17" s="38">
        <v>271</v>
      </c>
      <c r="D17" s="38">
        <v>243</v>
      </c>
      <c r="E17" s="38">
        <v>7657</v>
      </c>
      <c r="F17" s="38">
        <v>4542</v>
      </c>
    </row>
    <row r="18" spans="1:6" x14ac:dyDescent="0.25">
      <c r="A18" s="21" t="s">
        <v>4</v>
      </c>
      <c r="B18" s="38">
        <v>21219</v>
      </c>
      <c r="C18" s="38">
        <v>74728</v>
      </c>
      <c r="D18" s="38">
        <v>34886</v>
      </c>
      <c r="E18" s="38">
        <v>605226</v>
      </c>
      <c r="F18" s="38">
        <v>495043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E170CEF-DA9E-40BB-90A9-7F39219B4C6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B59D890E-8F93-401F-9505-5A27E52E8EE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42235</v>
      </c>
      <c r="J2" s="35" t="str">
        <f>CONCATENATE("&lt;",I2)</f>
        <v>&lt;42235</v>
      </c>
    </row>
    <row r="3" spans="1:10" x14ac:dyDescent="0.25">
      <c r="I3" s="34">
        <f>+C5-30</f>
        <v>42571</v>
      </c>
      <c r="J3" s="35" t="str">
        <f>CONCATENATE("&lt;",I3)</f>
        <v>&lt;42571</v>
      </c>
    </row>
    <row r="4" spans="1:10" ht="17.25" thickBot="1" x14ac:dyDescent="0.3">
      <c r="B4" s="41" t="s">
        <v>1054</v>
      </c>
      <c r="C4" s="14"/>
      <c r="D4" s="14"/>
      <c r="E4" s="14"/>
      <c r="G4" s="36">
        <v>42601</v>
      </c>
    </row>
    <row r="5" spans="1:10" ht="20.100000000000001" customHeight="1" x14ac:dyDescent="0.25">
      <c r="B5" s="22" t="s">
        <v>1043</v>
      </c>
      <c r="C5" s="23">
        <v>42601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1961</v>
      </c>
      <c r="D7" s="24">
        <v>2613</v>
      </c>
      <c r="E7" s="24">
        <v>1835.4761904761906</v>
      </c>
      <c r="F7" s="25">
        <v>-0.24952162265595101</v>
      </c>
      <c r="G7" s="25">
        <v>6.8387598910364389E-2</v>
      </c>
    </row>
    <row r="8" spans="1:10" ht="14.25" hidden="1" customHeight="1" x14ac:dyDescent="0.25">
      <c r="B8" s="21" t="s">
        <v>6</v>
      </c>
      <c r="C8" s="24">
        <v>2103</v>
      </c>
      <c r="D8" s="24">
        <v>2341.8199999999997</v>
      </c>
      <c r="E8" s="24">
        <v>1101.6571428571428</v>
      </c>
      <c r="F8" s="25">
        <v>-0.1019805108846964</v>
      </c>
      <c r="G8" s="25">
        <v>0.90894237252969545</v>
      </c>
    </row>
    <row r="9" spans="1:10" ht="14.25" hidden="1" customHeight="1" x14ac:dyDescent="0.25">
      <c r="B9" s="21" t="s">
        <v>5</v>
      </c>
      <c r="C9" s="24">
        <v>139</v>
      </c>
      <c r="D9" s="24">
        <v>665.36363636363637</v>
      </c>
      <c r="E9" s="24">
        <v>347.75</v>
      </c>
      <c r="F9" s="25">
        <v>-0.79109167919114631</v>
      </c>
      <c r="G9" s="25">
        <v>-0.60028756290438534</v>
      </c>
    </row>
    <row r="10" spans="1:10" ht="14.25" hidden="1" customHeight="1" x14ac:dyDescent="0.25">
      <c r="B10" s="21" t="s">
        <v>7</v>
      </c>
      <c r="C10" s="24">
        <v>10</v>
      </c>
      <c r="D10" s="24">
        <v>354.25</v>
      </c>
      <c r="E10" s="24">
        <v>234</v>
      </c>
      <c r="F10" s="25">
        <v>-0.97177134791813691</v>
      </c>
      <c r="G10" s="25">
        <v>-0.95726495726495731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20</v>
      </c>
      <c r="D12" s="24">
        <v>253.5</v>
      </c>
      <c r="E12" s="24" t="e">
        <v>#DIV/0!</v>
      </c>
      <c r="F12" s="25">
        <v>-0.92110453648915191</v>
      </c>
      <c r="G12" s="25" t="e">
        <v>#DIV/0!</v>
      </c>
    </row>
    <row r="13" spans="1:10" ht="14.25" hidden="1" customHeight="1" x14ac:dyDescent="0.25">
      <c r="B13" s="21" t="s">
        <v>4</v>
      </c>
      <c r="C13" s="24">
        <v>4233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670</v>
      </c>
      <c r="D15" s="24">
        <v>2008.1176470588234</v>
      </c>
      <c r="E15" s="24">
        <v>1809.4375</v>
      </c>
      <c r="F15" s="25">
        <v>-0.66635420938543555</v>
      </c>
      <c r="G15" s="25">
        <v>-0.62971918068460497</v>
      </c>
    </row>
    <row r="16" spans="1:10" ht="14.25" hidden="1" customHeight="1" x14ac:dyDescent="0.25">
      <c r="B16" s="21" t="s">
        <v>6</v>
      </c>
      <c r="C16" s="24">
        <v>804</v>
      </c>
      <c r="D16" s="24">
        <v>2190.5</v>
      </c>
      <c r="E16" s="24">
        <v>472.33333333333337</v>
      </c>
      <c r="F16" s="25">
        <v>-0.63296051129879016</v>
      </c>
      <c r="G16" s="25">
        <v>0.70218772053634426</v>
      </c>
    </row>
    <row r="17" spans="2:10" ht="14.25" hidden="1" customHeight="1" x14ac:dyDescent="0.25">
      <c r="B17" s="21" t="s">
        <v>5</v>
      </c>
      <c r="C17" s="24">
        <v>140</v>
      </c>
      <c r="D17" s="24">
        <v>605.80000000000007</v>
      </c>
      <c r="E17" s="24">
        <v>249.6</v>
      </c>
      <c r="F17" s="25">
        <v>-0.76890062726972597</v>
      </c>
      <c r="G17" s="25">
        <v>-0.4391025641025641</v>
      </c>
    </row>
    <row r="18" spans="2:10" ht="14.25" hidden="1" customHeight="1" x14ac:dyDescent="0.25">
      <c r="B18" s="21" t="s">
        <v>7</v>
      </c>
      <c r="C18" s="24">
        <v>3</v>
      </c>
      <c r="D18" s="24">
        <v>156</v>
      </c>
      <c r="E18" s="24">
        <v>117</v>
      </c>
      <c r="F18" s="25">
        <v>-0.98076923076923073</v>
      </c>
      <c r="G18" s="25">
        <v>-0.97435897435897434</v>
      </c>
    </row>
    <row r="19" spans="2:10" ht="14.25" hidden="1" customHeight="1" x14ac:dyDescent="0.25">
      <c r="B19" s="21" t="s">
        <v>8</v>
      </c>
      <c r="C19" s="24">
        <v>70</v>
      </c>
      <c r="D19" s="24">
        <v>391.85714285714283</v>
      </c>
      <c r="E19" s="24">
        <v>281.125</v>
      </c>
      <c r="F19" s="25">
        <v>-0.8213634706525702</v>
      </c>
      <c r="G19" s="25">
        <v>-0.75100044464206317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1687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2631</v>
      </c>
      <c r="D23" s="38">
        <v>4621.1176470588234</v>
      </c>
      <c r="E23" s="38">
        <v>3644.9136904761908</v>
      </c>
      <c r="F23" s="39">
        <v>-0.43065721305006432</v>
      </c>
      <c r="G23" s="39">
        <v>-0.27817220833663359</v>
      </c>
    </row>
    <row r="24" spans="2:10" ht="12.95" customHeight="1" x14ac:dyDescent="0.25">
      <c r="B24" s="21" t="s">
        <v>6</v>
      </c>
      <c r="C24" s="38">
        <v>2907</v>
      </c>
      <c r="D24" s="38">
        <v>4532.32</v>
      </c>
      <c r="E24" s="38">
        <v>1573.9904761904763</v>
      </c>
      <c r="F24" s="39">
        <v>-0.3586066297172309</v>
      </c>
      <c r="G24" s="39">
        <v>0.84689808736060579</v>
      </c>
    </row>
    <row r="25" spans="2:10" ht="12.95" customHeight="1" x14ac:dyDescent="0.25">
      <c r="B25" s="21" t="s">
        <v>5</v>
      </c>
      <c r="C25" s="38">
        <v>279</v>
      </c>
      <c r="D25" s="38">
        <v>1271.1636363636364</v>
      </c>
      <c r="E25" s="38">
        <v>597.35</v>
      </c>
      <c r="F25" s="39">
        <v>-0.78051606259118345</v>
      </c>
      <c r="G25" s="39">
        <v>-0.53293713903071904</v>
      </c>
    </row>
    <row r="26" spans="2:10" ht="12.95" customHeight="1" x14ac:dyDescent="0.25">
      <c r="B26" s="21" t="s">
        <v>7</v>
      </c>
      <c r="C26" s="38">
        <v>13</v>
      </c>
      <c r="D26" s="38">
        <v>510.25</v>
      </c>
      <c r="E26" s="38">
        <v>351</v>
      </c>
      <c r="F26" s="39">
        <v>-0.97452229299363058</v>
      </c>
      <c r="G26" s="39">
        <v>-0.96296296296296302</v>
      </c>
    </row>
    <row r="27" spans="2:10" ht="12.95" customHeight="1" x14ac:dyDescent="0.25">
      <c r="B27" s="21" t="s">
        <v>8</v>
      </c>
      <c r="C27" s="38">
        <v>70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20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5920</v>
      </c>
      <c r="D29" s="38">
        <v>10935</v>
      </c>
      <c r="E29" s="38">
        <v>6167</v>
      </c>
      <c r="F29" s="39">
        <v>-0.4586191129401006</v>
      </c>
      <c r="G29" s="39">
        <v>-4.0051889087076353E-2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8934</v>
      </c>
      <c r="D31" s="38">
        <v>34665</v>
      </c>
      <c r="E31" s="38">
        <v>20012</v>
      </c>
      <c r="F31" s="38">
        <v>342582</v>
      </c>
      <c r="G31" s="38">
        <v>297023</v>
      </c>
      <c r="I31" s="31"/>
      <c r="J31" s="31"/>
    </row>
    <row r="32" spans="2:10" ht="12.95" customHeight="1" x14ac:dyDescent="0.25">
      <c r="B32" s="21" t="s">
        <v>6</v>
      </c>
      <c r="C32" s="38">
        <v>10963</v>
      </c>
      <c r="D32" s="38">
        <v>35695</v>
      </c>
      <c r="E32" s="38">
        <v>11185</v>
      </c>
      <c r="F32" s="38">
        <v>186996</v>
      </c>
      <c r="G32" s="38">
        <v>146673</v>
      </c>
    </row>
    <row r="33" spans="2:7" ht="12.95" customHeight="1" x14ac:dyDescent="0.25">
      <c r="B33" s="21" t="s">
        <v>5</v>
      </c>
      <c r="C33" s="38">
        <v>815</v>
      </c>
      <c r="D33" s="38">
        <v>3107</v>
      </c>
      <c r="E33" s="38">
        <v>3040</v>
      </c>
      <c r="F33" s="38">
        <v>56802</v>
      </c>
      <c r="G33" s="38">
        <v>30046</v>
      </c>
    </row>
    <row r="34" spans="2:7" ht="12.95" customHeight="1" x14ac:dyDescent="0.25">
      <c r="B34" s="21" t="s">
        <v>7</v>
      </c>
      <c r="C34" s="38">
        <v>207</v>
      </c>
      <c r="D34" s="38">
        <v>497</v>
      </c>
      <c r="E34" s="38">
        <v>372</v>
      </c>
      <c r="F34" s="38">
        <v>5860</v>
      </c>
      <c r="G34" s="38">
        <v>10721</v>
      </c>
    </row>
    <row r="35" spans="2:7" ht="12.95" customHeight="1" x14ac:dyDescent="0.25">
      <c r="B35" s="21" t="s">
        <v>8</v>
      </c>
      <c r="C35" s="38">
        <v>262</v>
      </c>
      <c r="D35" s="38">
        <v>493</v>
      </c>
      <c r="E35" s="38">
        <v>34</v>
      </c>
      <c r="F35" s="38">
        <v>5329</v>
      </c>
      <c r="G35" s="38">
        <v>6038</v>
      </c>
    </row>
    <row r="36" spans="2:7" ht="12.95" customHeight="1" x14ac:dyDescent="0.25">
      <c r="B36" s="21" t="s">
        <v>10</v>
      </c>
      <c r="C36" s="38">
        <v>38</v>
      </c>
      <c r="D36" s="38">
        <v>271</v>
      </c>
      <c r="E36" s="38">
        <v>243</v>
      </c>
      <c r="F36" s="38">
        <v>7657</v>
      </c>
      <c r="G36" s="38">
        <v>4542</v>
      </c>
    </row>
    <row r="37" spans="2:7" ht="12.95" customHeight="1" x14ac:dyDescent="0.25">
      <c r="B37" s="21" t="s">
        <v>4</v>
      </c>
      <c r="C37" s="38">
        <v>21219</v>
      </c>
      <c r="D37" s="38">
        <v>74728</v>
      </c>
      <c r="E37" s="38">
        <v>34886</v>
      </c>
      <c r="F37" s="38">
        <v>605226</v>
      </c>
      <c r="G37" s="38">
        <v>495043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56A89693-6678-421B-ADD0-3546D0D023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FC6717-A211-463B-975C-FA2EF96881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B7F4043E-CAC1-4CFB-A39F-EF03310D3D2C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2019-03-21T11:58:02Z</dcterms:modified>
</cp:coreProperties>
</file>