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7717" i="1" l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677" i="1" l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676" i="1"/>
  <c r="C27676" i="1"/>
  <c r="B27676" i="1"/>
  <c r="D27636" i="1" l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35" i="1"/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<sst xmlns="http://schemas.openxmlformats.org/spreadsheetml/2006/main" count="113485" uniqueCount="1800">
  <si>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</si>
  <si>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</si>
  <si>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</si>
  <si>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</si>
  <si>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</si>
  <si>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</si>
  <si>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</si>
  <si>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</si>
  <si>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</si>
  <si>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</si>
  <si>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</si>
  <si>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</si>
  <si>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</si>
  <si>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</si>
  <si>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</si>
  <si>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</si>
  <si>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</si>
  <si>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</si>
  <si>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</si>
  <si>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</si>
  <si>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</si>
  <si>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</si>
  <si>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</si>
  <si>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</si>
  <si>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</si>
  <si>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</si>
  <si>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</si>
  <si>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</si>
  <si>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</si>
  <si>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</si>
  <si>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</si>
  <si>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</si>
  <si>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</si>
  <si>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</si>
  <si>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</si>
  <si>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</si>
  <si>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</si>
  <si>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</si>
  <si>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</si>
  <si>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</si>
  <si>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</si>
  <si>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</si>
  <si>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</si>
  <si>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</si>
  <si>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</si>
  <si>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</si>
  <si>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</si>
  <si>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</si>
  <si>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</si>
  <si>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</si>
  <si>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</si>
  <si>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</si>
  <si>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</si>
  <si>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</si>
  <si>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</si>
  <si>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</si>
  <si>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</si>
  <si>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</si>
  <si>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</si>
  <si>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</si>
  <si>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</si>
  <si>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</si>
  <si>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</si>
  <si>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</si>
  <si>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</si>
  <si>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</si>
  <si>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</si>
  <si>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</si>
  <si>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</si>
  <si>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</si>
  <si>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</si>
  <si>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</si>
  <si>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</si>
  <si>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</si>
  <si>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</si>
  <si>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</si>
  <si>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</si>
  <si>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</si>
  <si>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</si>
  <si>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</si>
  <si>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</si>
  <si>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</si>
  <si>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</si>
  <si>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</si>
  <si>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</si>
  <si>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</si>
  <si>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</si>
  <si>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</si>
  <si>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</si>
  <si>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</si>
  <si>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</si>
  <si>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</si>
  <si>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</si>
  <si>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</si>
  <si>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</si>
  <si>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</si>
  <si>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</si>
  <si>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</si>
  <si>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</si>
  <si>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</si>
  <si>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</si>
  <si>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</si>
  <si>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</si>
  <si>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</si>
  <si>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</si>
  <si>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</si>
  <si>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</si>
  <si>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</si>
  <si>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</si>
  <si>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</si>
  <si>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</si>
  <si>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</si>
  <si>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</si>
  <si>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</si>
  <si>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</si>
  <si>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</si>
  <si>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</si>
  <si>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</si>
  <si>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</si>
  <si>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</si>
  <si>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</si>
  <si>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</si>
  <si>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</si>
  <si>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</si>
  <si>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</si>
  <si>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</si>
  <si>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</si>
  <si>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</si>
  <si>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</si>
  <si>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</si>
  <si>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</si>
  <si>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</si>
  <si>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</si>
  <si>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</si>
  <si>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</si>
  <si>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</si>
  <si>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</si>
  <si>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</si>
  <si>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</si>
  <si>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</si>
  <si>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</si>
  <si>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</si>
  <si>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</si>
  <si>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</si>
  <si>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</si>
  <si>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</si>
  <si>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</si>
  <si>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</si>
  <si>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</si>
  <si>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</si>
  <si>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</si>
  <si>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</si>
  <si>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</si>
  <si>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</si>
  <si>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</si>
  <si>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</si>
  <si>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</si>
  <si>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</si>
  <si>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</si>
  <si>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</si>
  <si>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</si>
  <si>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</si>
  <si>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</si>
  <si>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</si>
  <si>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</si>
  <si>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</si>
  <si>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</si>
  <si>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</si>
  <si>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</si>
  <si>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</si>
  <si>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</si>
  <si>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</si>
  <si>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</si>
  <si>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</si>
  <si>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</si>
  <si>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</si>
  <si>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</si>
  <si>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</si>
  <si>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</si>
  <si>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</si>
  <si>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</si>
  <si>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</si>
  <si>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</si>
  <si>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</si>
  <si>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</si>
  <si>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</si>
  <si>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</si>
  <si>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</si>
  <si>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</si>
  <si>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</si>
  <si>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</si>
  <si>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</si>
  <si>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</si>
  <si>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</si>
  <si>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</si>
  <si>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</si>
  <si>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</si>
  <si>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</si>
  <si>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</si>
  <si>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</si>
  <si>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</si>
  <si>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</si>
  <si>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</si>
  <si>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</si>
  <si>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</si>
  <si>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</si>
  <si>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</si>
  <si>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</si>
  <si>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</si>
  <si>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</si>
  <si>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</si>
  <si>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</si>
  <si>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</si>
  <si>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</si>
  <si>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</si>
  <si>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</si>
  <si>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</si>
  <si>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</si>
  <si>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</si>
  <si>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</si>
  <si>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</si>
  <si>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</si>
  <si>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</si>
  <si>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</si>
  <si>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</si>
  <si>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</si>
  <si>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</si>
  <si>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</si>
  <si>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</si>
  <si>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</si>
  <si>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</si>
  <si>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</si>
  <si>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</si>
  <si>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</si>
  <si>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</si>
  <si>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</si>
  <si>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</si>
  <si>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</si>
  <si>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</si>
  <si>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</si>
  <si>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</si>
  <si>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</si>
  <si>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</si>
  <si>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</si>
  <si>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</si>
  <si>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</si>
  <si>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</si>
  <si>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</si>
  <si>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</si>
  <si>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</si>
  <si>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</si>
  <si>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</si>
  <si>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</si>
  <si>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</si>
  <si>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</si>
  <si>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</si>
  <si>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</si>
  <si>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</si>
  <si>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</si>
  <si>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</si>
  <si>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</si>
  <si>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</si>
  <si>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</si>
  <si>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</si>
  <si>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</si>
  <si>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</si>
  <si>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</si>
  <si>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</si>
  <si>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</si>
  <si>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</si>
  <si>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</si>
  <si>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</si>
  <si>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</si>
  <si>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</si>
  <si>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</si>
  <si>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</si>
  <si>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</si>
  <si>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</si>
  <si>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</si>
  <si>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</si>
  <si>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</si>
  <si>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</si>
  <si>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</si>
  <si>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</si>
  <si>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</si>
  <si>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</si>
  <si>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</si>
  <si>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</si>
  <si>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</si>
  <si>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</si>
  <si>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</si>
  <si>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</si>
  <si>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</si>
  <si>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</si>
  <si>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</si>
  <si>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</si>
  <si>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</si>
  <si>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</si>
  <si>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</si>
  <si>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</si>
  <si>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</si>
  <si>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</si>
  <si>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</si>
  <si>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</si>
  <si>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</si>
  <si>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</si>
  <si>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</si>
  <si>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</si>
  <si>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</si>
  <si>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</si>
  <si>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</si>
  <si>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</si>
  <si>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</si>
  <si>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</si>
  <si>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</si>
  <si>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</si>
  <si>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</si>
  <si>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</si>
  <si>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</si>
  <si>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</si>
  <si>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</si>
  <si>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</si>
  <si>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</si>
  <si>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</si>
  <si>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</si>
  <si>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</si>
  <si>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</si>
  <si>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</si>
  <si>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</si>
  <si>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</si>
  <si>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</si>
  <si>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</si>
  <si>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</si>
  <si>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</si>
  <si>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</si>
  <si>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</si>
  <si>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</si>
  <si>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</si>
  <si>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</si>
  <si>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</si>
  <si>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</si>
  <si>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</si>
  <si>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</si>
  <si>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</si>
  <si>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</si>
  <si>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</si>
  <si>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</si>
  <si>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</si>
  <si>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</si>
  <si>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</si>
  <si>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</si>
  <si>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</si>
  <si>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</si>
  <si>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</si>
  <si>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</si>
  <si>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</si>
  <si>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</si>
  <si>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</si>
  <si>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</si>
  <si>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</si>
  <si>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</si>
  <si>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</si>
  <si>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</si>
  <si>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</si>
  <si>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</si>
  <si>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</si>
  <si>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</si>
  <si>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</si>
  <si>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</si>
  <si>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</si>
  <si>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</si>
  <si>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</si>
  <si>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</si>
  <si>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</si>
  <si>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</si>
  <si>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</si>
  <si>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</si>
  <si>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</si>
  <si>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</si>
  <si>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</si>
  <si>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</si>
  <si>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</si>
  <si>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</si>
  <si>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</si>
  <si>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</si>
  <si>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</si>
  <si>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</si>
  <si>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</si>
  <si>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</si>
  <si>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</si>
  <si>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</si>
  <si>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</si>
  <si>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</si>
  <si>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</si>
  <si>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</si>
  <si>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</si>
  <si>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</si>
  <si>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</si>
  <si>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</si>
  <si>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</si>
  <si>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</si>
  <si>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</si>
  <si>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</si>
  <si>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</si>
  <si>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</si>
  <si>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</si>
  <si>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</si>
  <si>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</si>
  <si>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</si>
  <si>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</si>
  <si>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</si>
  <si>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</si>
  <si>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</si>
  <si>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</si>
  <si>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</si>
  <si>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</si>
  <si>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</si>
  <si>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</si>
  <si>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</si>
  <si>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</si>
  <si>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</si>
  <si>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</si>
  <si>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</si>
  <si>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</si>
  <si>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</si>
  <si>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</si>
  <si>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</si>
  <si>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</si>
  <si>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</si>
  <si>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</si>
  <si>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</si>
  <si>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</si>
  <si>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</si>
  <si>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</si>
  <si>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</si>
  <si>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</si>
  <si>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</si>
  <si>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</si>
  <si>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</si>
  <si>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</si>
  <si>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</si>
  <si>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</si>
  <si>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</si>
  <si>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</si>
  <si>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</si>
  <si>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</si>
  <si>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</si>
  <si>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</si>
  <si>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</si>
  <si>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</si>
  <si>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</si>
  <si>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</si>
  <si>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</si>
  <si>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</si>
  <si>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</si>
  <si>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</si>
  <si>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</si>
  <si>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</si>
  <si>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</si>
  <si>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</si>
  <si>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</si>
  <si>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</si>
  <si>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</si>
  <si>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</si>
  <si>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</si>
  <si>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</si>
  <si>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</si>
  <si>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</si>
  <si>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</si>
  <si>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</si>
  <si>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</si>
  <si>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</si>
  <si>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</si>
  <si>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</si>
  <si>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</si>
  <si>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</si>
  <si>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</si>
  <si>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</si>
  <si>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</si>
  <si>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</si>
  <si>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</si>
  <si>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</si>
  <si>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</si>
  <si>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</si>
  <si>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</si>
  <si>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</si>
  <si>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</si>
  <si>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</si>
  <si>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</si>
  <si>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</si>
  <si>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</si>
  <si>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</si>
  <si>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</si>
  <si>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</si>
  <si>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</si>
  <si>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</si>
  <si>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</si>
  <si>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</si>
  <si>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</si>
  <si>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</si>
  <si>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</si>
  <si>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</si>
  <si>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</si>
  <si>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</si>
  <si>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</si>
  <si>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</si>
  <si>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</si>
  <si>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</si>
  <si>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</si>
  <si>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</si>
  <si>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</si>
  <si>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</si>
  <si>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</si>
  <si>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</si>
  <si>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</si>
  <si>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</si>
  <si>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</si>
  <si>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</si>
  <si>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</si>
  <si>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</si>
  <si>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</si>
  <si>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</si>
  <si>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</si>
  <si>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</si>
  <si>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</si>
  <si>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</si>
  <si>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</si>
  <si>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</si>
  <si>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</si>
  <si>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</si>
  <si>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</si>
  <si>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</si>
  <si>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</si>
  <si>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</si>
  <si>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</si>
  <si>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</si>
  <si>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</si>
  <si>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</si>
  <si>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</si>
  <si>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</si>
  <si>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</si>
  <si>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</si>
  <si>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</si>
  <si>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</si>
  <si>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</si>
  <si>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</si>
  <si>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</si>
  <si>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</si>
  <si>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</si>
  <si>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</si>
  <si>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</si>
  <si>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</si>
  <si>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</si>
  <si>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</si>
  <si>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</si>
  <si>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</si>
  <si>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</si>
  <si>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</si>
  <si>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</si>
  <si>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</si>
  <si>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</si>
  <si>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</si>
  <si>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</si>
  <si>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</si>
  <si>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</si>
  <si>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</si>
  <si>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</si>
  <si>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</si>
  <si>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</si>
  <si>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</si>
  <si>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</si>
  <si>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</si>
  <si>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</si>
  <si>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</si>
  <si>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</si>
  <si>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</si>
  <si>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</si>
  <si>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</si>
  <si>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</si>
  <si>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</si>
  <si>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</si>
  <si>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</si>
  <si>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</si>
  <si>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</si>
  <si>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</si>
  <si>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</si>
  <si>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</si>
  <si>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</si>
  <si>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</si>
  <si>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</si>
  <si>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</si>
  <si>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</si>
  <si>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</si>
  <si>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</si>
  <si>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</si>
  <si>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</si>
  <si>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</si>
  <si>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</si>
  <si>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</si>
  <si>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</si>
  <si>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</si>
  <si>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</si>
  <si>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</si>
  <si>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</si>
  <si>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</si>
  <si>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</si>
  <si>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</si>
  <si>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</si>
  <si>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</si>
  <si>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</si>
  <si>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</si>
  <si>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</si>
  <si>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</si>
  <si>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</si>
  <si>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</si>
  <si>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</si>
  <si>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</si>
  <si>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</si>
  <si>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</si>
  <si>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</si>
  <si>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</si>
  <si>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</si>
  <si>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</si>
  <si>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</si>
  <si>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</si>
  <si>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</si>
  <si>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</si>
  <si>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</si>
  <si>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</si>
  <si>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</si>
  <si>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</si>
  <si>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</si>
  <si>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</si>
  <si>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</si>
  <si>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</si>
  <si>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</si>
  <si>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</si>
  <si>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</si>
  <si>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</si>
  <si>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</si>
  <si>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</si>
  <si>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</si>
  <si>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</si>
  <si>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</si>
  <si>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</si>
  <si>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</si>
  <si>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</si>
  <si>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</si>
  <si>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</si>
  <si>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</si>
  <si>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</si>
  <si>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</si>
  <si>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</si>
  <si>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</si>
  <si>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</si>
  <si>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</si>
  <si>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</si>
  <si>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</si>
  <si>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</si>
  <si>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</si>
  <si>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</si>
  <si>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</si>
  <si>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</si>
  <si>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</si>
  <si>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</si>
  <si>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</si>
  <si>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</si>
  <si>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</si>
  <si>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</si>
  <si>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</si>
  <si>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</si>
  <si>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</si>
  <si>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</si>
  <si>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</si>
  <si>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</si>
  <si>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</si>
  <si>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</si>
  <si>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</si>
  <si>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</si>
  <si>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</si>
  <si>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</si>
  <si>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</si>
  <si>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</si>
  <si>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</si>
  <si>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</si>
  <si>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</si>
  <si>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</si>
  <si>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</si>
  <si>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</si>
  <si>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</si>
  <si>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</si>
  <si>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</si>
  <si>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</si>
  <si>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</si>
  <si>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</si>
  <si>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</si>
  <si>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</si>
  <si>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</si>
  <si>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</si>
  <si>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</si>
  <si>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</si>
  <si>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</si>
  <si>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</si>
  <si>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</si>
  <si>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</si>
  <si>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</si>
  <si>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</si>
  <si>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</si>
  <si>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</si>
  <si>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</si>
  <si>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</si>
  <si>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</si>
  <si>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</si>
  <si>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</si>
  <si>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</si>
  <si>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</si>
  <si>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</si>
  <si>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</si>
  <si>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</si>
  <si>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</si>
  <si>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</si>
  <si>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</si>
  <si>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</si>
  <si>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</si>
  <si>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</si>
  <si>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</si>
  <si>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</si>
  <si>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</si>
  <si>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</si>
  <si>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</si>
  <si>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</si>
  <si>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</si>
  <si>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</si>
  <si>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</si>
  <si>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</si>
  <si>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</si>
  <si>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</si>
  <si>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</si>
  <si>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</si>
  <si>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</si>
  <si>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</si>
  <si>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</si>
  <si>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</si>
  <si>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</si>
  <si>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</si>
  <si>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</si>
  <si>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</si>
  <si>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</si>
  <si>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</si>
  <si>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</si>
  <si>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</si>
  <si>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</si>
  <si>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</si>
  <si>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</si>
  <si>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</si>
  <si>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</si>
  <si>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</si>
  <si>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</si>
  <si>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</si>
  <si>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</si>
  <si>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</si>
  <si>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</si>
  <si>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</si>
  <si>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</si>
  <si>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</si>
  <si>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</si>
  <si>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</si>
  <si>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</si>
  <si>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</si>
  <si>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</si>
  <si>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</si>
  <si>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</si>
  <si>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</si>
  <si>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</si>
  <si>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</si>
  <si>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</si>
  <si>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</si>
  <si>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</si>
  <si>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</si>
  <si>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</si>
  <si>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</si>
  <si>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</si>
  <si>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</si>
  <si>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</si>
  <si>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</si>
  <si>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</si>
  <si>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</si>
  <si>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</si>
  <si>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</si>
  <si>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</si>
  <si>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</si>
  <si>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</si>
  <si>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</si>
  <si>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</si>
  <si>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</si>
  <si>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</si>
  <si>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</si>
  <si>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</si>
  <si>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</si>
  <si>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</si>
  <si>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</si>
  <si>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</si>
  <si>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</si>
  <si>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</si>
  <si>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</si>
  <si>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</si>
  <si>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</si>
  <si>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</si>
  <si>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</si>
  <si>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</si>
  <si>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</si>
  <si>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</si>
  <si>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</si>
  <si>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</si>
  <si>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</si>
  <si>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</si>
  <si>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</si>
  <si>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</si>
  <si>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</si>
  <si>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</si>
  <si>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</si>
  <si>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</si>
  <si>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</si>
  <si>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</si>
  <si>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</si>
  <si>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</si>
  <si>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</si>
  <si>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</si>
  <si>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</si>
  <si>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</si>
  <si>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</si>
  <si>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</si>
  <si>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</si>
  <si>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</si>
  <si>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</si>
  <si>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</si>
  <si>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</si>
  <si>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</si>
  <si>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</si>
  <si>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</si>
  <si>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</si>
  <si>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</si>
  <si>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</si>
  <si>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</si>
  <si>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</si>
  <si>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</si>
  <si>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</si>
  <si>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</si>
  <si>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</si>
  <si>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</si>
  <si>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</si>
  <si>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</si>
  <si>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</si>
  <si>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</si>
  <si>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</si>
  <si>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</si>
  <si>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</si>
  <si>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</si>
  <si>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</si>
  <si>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</si>
  <si>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</si>
  <si>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</si>
  <si>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</si>
  <si>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</si>
  <si>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</si>
  <si>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</si>
  <si>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</si>
  <si>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</si>
  <si>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</si>
  <si>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</si>
  <si>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</si>
  <si>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</si>
  <si>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</si>
  <si>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</si>
  <si>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</si>
  <si>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</si>
  <si>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</si>
  <si>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</si>
  <si>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</si>
  <si>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</si>
  <si>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</si>
  <si>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</si>
  <si>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</si>
  <si>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</si>
  <si>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</si>
  <si>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</si>
  <si>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</si>
  <si>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</si>
  <si>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</si>
  <si>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</si>
  <si>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</si>
  <si>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</si>
  <si>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</si>
  <si>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</si>
  <si>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</si>
  <si>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</si>
  <si>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</si>
  <si>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</si>
  <si>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</si>
  <si>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</si>
  <si>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</si>
  <si>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</si>
  <si>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</si>
  <si>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</si>
  <si>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</si>
  <si>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</si>
  <si>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</si>
  <si>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</si>
  <si>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</si>
  <si>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</si>
  <si>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</si>
  <si>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</si>
  <si>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</si>
  <si>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</si>
  <si>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</si>
  <si>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</si>
  <si>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</si>
  <si>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</si>
  <si>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</si>
  <si>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</si>
  <si>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</si>
  <si>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</si>
  <si>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</si>
  <si>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</si>
  <si>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</si>
  <si>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</si>
  <si>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</si>
  <si>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</si>
  <si>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</si>
  <si>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</si>
  <si>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</si>
  <si>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</si>
  <si>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</si>
  <si>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</si>
  <si>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</si>
  <si>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</si>
  <si>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</si>
  <si>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</si>
  <si>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</si>
  <si>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</si>
  <si>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</si>
  <si>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</si>
  <si>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</si>
  <si>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</si>
  <si>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</si>
  <si>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</si>
  <si>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</si>
  <si>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</si>
  <si>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</si>
  <si>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</si>
  <si>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</si>
  <si>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</si>
  <si>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</si>
  <si>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</si>
  <si>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</si>
  <si>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</si>
  <si>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</si>
  <si>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</si>
  <si>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</si>
  <si>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</si>
  <si>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</si>
  <si>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</si>
  <si>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</si>
  <si>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</si>
  <si>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</si>
  <si>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</si>
  <si>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</si>
  <si>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</si>
  <si>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</si>
  <si>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</si>
  <si>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</si>
  <si>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</si>
  <si>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</si>
  <si>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</si>
  <si>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</si>
  <si>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</si>
  <si>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</si>
  <si>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</si>
  <si>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</si>
  <si>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</si>
  <si>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</si>
  <si>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</si>
  <si>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</si>
  <si>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</si>
  <si>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</si>
  <si>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</si>
  <si>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</si>
  <si>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</si>
  <si>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</si>
  <si>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</si>
  <si>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</si>
  <si>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</si>
  <si>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</si>
  <si>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</si>
  <si>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</si>
  <si>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</si>
  <si>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</si>
  <si>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</si>
  <si>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</si>
  <si>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</si>
  <si>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</si>
  <si>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</si>
  <si>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</si>
  <si>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</si>
  <si>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</si>
  <si>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</si>
  <si>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</si>
  <si>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</si>
  <si>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</si>
  <si>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</si>
  <si>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</si>
  <si>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</si>
  <si>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</si>
  <si>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</si>
  <si>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</si>
  <si>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</si>
  <si>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</si>
  <si>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</si>
  <si>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</si>
  <si>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</si>
  <si>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</si>
  <si>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</si>
  <si>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</si>
  <si>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</si>
  <si>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</si>
  <si>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</si>
  <si>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</si>
  <si>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</si>
  <si>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</si>
  <si>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</si>
  <si>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</si>
  <si>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</si>
  <si>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</si>
  <si>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</si>
  <si>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</si>
  <si>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</si>
  <si>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</si>
  <si>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</si>
  <si>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</si>
  <si>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</si>
  <si>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</si>
  <si>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</si>
  <si>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</si>
  <si>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</si>
  <si>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</si>
  <si>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</si>
  <si>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</si>
  <si>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</si>
  <si>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</si>
  <si>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</si>
  <si>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</si>
  <si>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</si>
  <si>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</si>
  <si>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</si>
  <si>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</si>
  <si>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</si>
  <si>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</si>
  <si>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</si>
  <si>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</si>
  <si>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</si>
  <si>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</si>
  <si>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</si>
  <si>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</si>
  <si>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</si>
  <si>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</si>
  <si>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</si>
  <si>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</si>
  <si>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</si>
  <si>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</si>
  <si>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</si>
  <si>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</si>
  <si>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</si>
  <si>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</si>
  <si>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</si>
  <si>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</si>
  <si>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</si>
  <si>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</si>
  <si>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</si>
  <si>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</si>
  <si>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</si>
  <si>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</si>
  <si>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</si>
  <si>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</si>
  <si>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</si>
  <si>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</si>
  <si>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</si>
  <si>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</si>
  <si>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</si>
  <si>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</si>
  <si>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</si>
  <si>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</si>
  <si>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</si>
  <si>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</si>
  <si>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</si>
  <si>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</si>
  <si>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</si>
  <si>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</si>
  <si>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</si>
  <si>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</si>
  <si>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</si>
  <si>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</si>
  <si>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</si>
  <si>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</si>
  <si>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</si>
  <si>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</si>
  <si>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</si>
  <si>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</si>
  <si>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</si>
  <si>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</si>
  <si>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</si>
  <si>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</si>
  <si>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</si>
  <si>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</si>
  <si>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</si>
  <si>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</si>
  <si>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</si>
  <si>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</si>
  <si>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</si>
  <si>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</si>
  <si>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</si>
  <si>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</si>
  <si>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</si>
  <si>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</si>
  <si>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</si>
  <si>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</si>
  <si>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</si>
  <si>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</si>
  <si>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</si>
  <si>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</si>
  <si>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</si>
  <si>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</si>
  <si>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</si>
  <si>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</si>
  <si>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</si>
  <si>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</si>
  <si>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</si>
  <si>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</si>
  <si>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</si>
  <si>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</si>
  <si>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</si>
  <si>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</si>
  <si>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</si>
  <si>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</si>
  <si>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</si>
  <si>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</si>
  <si>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</si>
  <si>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</si>
  <si>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</si>
  <si>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</si>
  <si>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</si>
  <si>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</si>
  <si>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</si>
  <si>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</si>
  <si>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</si>
  <si>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</si>
  <si>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</si>
  <si>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</si>
  <si>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</si>
  <si>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</si>
  <si>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</si>
  <si>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</si>
  <si>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</si>
  <si>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</si>
  <si>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</si>
  <si>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</si>
  <si>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</si>
  <si>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</si>
  <si>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</si>
  <si>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</si>
  <si>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</si>
  <si>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</si>
  <si>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</si>
  <si>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</si>
  <si>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</si>
  <si>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</si>
  <si>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</si>
  <si>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</si>
  <si>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</si>
  <si>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</si>
  <si>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</si>
  <si>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</si>
  <si>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</si>
  <si>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</si>
  <si>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</si>
  <si>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</si>
  <si>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</si>
  <si>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</si>
  <si>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</si>
  <si>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</si>
  <si>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</si>
  <si>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</si>
  <si>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</si>
  <si>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</si>
  <si>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</si>
  <si>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</si>
  <si>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</si>
  <si>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</si>
  <si>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</si>
  <si>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</si>
  <si>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</si>
  <si>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</si>
  <si>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</si>
  <si>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</si>
  <si>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</si>
  <si>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</si>
  <si>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</si>
  <si>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</si>
  <si>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</si>
  <si>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</si>
  <si>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</si>
  <si>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</si>
  <si>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</si>
  <si>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</si>
  <si>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</si>
  <si>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</si>
  <si>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</si>
  <si>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</si>
  <si>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</si>
  <si>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</si>
  <si>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</si>
  <si>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</si>
  <si>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</si>
  <si>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</si>
  <si>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</si>
  <si>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</si>
  <si>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</si>
  <si>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</si>
  <si>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</si>
  <si>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</si>
  <si>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</si>
  <si>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</si>
  <si>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</si>
  <si>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</si>
  <si>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</si>
  <si>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</si>
  <si>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</si>
  <si>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</si>
  <si>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</si>
  <si>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</si>
  <si>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</si>
  <si>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</si>
  <si>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</si>
  <si>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</si>
  <si>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</si>
  <si>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</si>
  <si>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</si>
  <si>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</si>
  <si>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</si>
  <si>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</si>
  <si>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</si>
  <si>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</si>
  <si>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</si>
  <si>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</si>
  <si>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</si>
  <si>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</si>
  <si>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</si>
  <si>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</si>
  <si>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</si>
  <si>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</si>
  <si>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</si>
  <si>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</si>
  <si>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</si>
  <si>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</si>
  <si>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</si>
  <si>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</si>
  <si>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</si>
  <si>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</si>
  <si>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</si>
  <si>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</si>
  <si>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</si>
  <si>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</si>
  <si>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</si>
  <si>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</si>
  <si>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</si>
  <si>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</si>
  <si>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</si>
  <si>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</si>
  <si>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</si>
  <si>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</si>
  <si>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</si>
  <si>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</si>
  <si>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</si>
  <si>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</si>
  <si>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</si>
  <si>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</si>
  <si>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</si>
  <si>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</si>
  <si>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</si>
  <si>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</si>
  <si>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</si>
  <si>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</si>
  <si>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</si>
  <si>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</si>
  <si>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</si>
  <si>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</si>
  <si>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</si>
  <si>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</si>
  <si>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</si>
  <si>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</si>
  <si>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</si>
  <si>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</si>
  <si>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</si>
  <si>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</si>
  <si>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</si>
  <si>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</si>
  <si>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</si>
  <si>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</si>
  <si>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</si>
  <si>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</si>
  <si>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</si>
  <si>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</si>
  <si>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</si>
  <si>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</si>
  <si>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</si>
  <si>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</si>
  <si>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</si>
  <si>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</si>
  <si>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</si>
  <si>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</si>
  <si>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</si>
  <si>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</si>
  <si>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</si>
  <si>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</si>
  <si>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</si>
  <si>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</si>
  <si>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</si>
  <si>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</si>
  <si>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</si>
  <si>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</si>
  <si>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</si>
  <si>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</si>
  <si>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</si>
  <si>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</si>
  <si>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</si>
  <si>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</si>
  <si>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</si>
  <si>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</si>
  <si>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</si>
  <si>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</si>
  <si>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</si>
  <si>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</si>
  <si>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</si>
  <si>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</si>
  <si>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</si>
  <si>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</si>
  <si>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</si>
  <si>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</si>
  <si>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</si>
  <si>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</si>
  <si>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</si>
  <si>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</si>
  <si>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</si>
  <si>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</si>
  <si>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</si>
  <si>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</si>
  <si>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</si>
  <si>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</si>
  <si>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</si>
  <si>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</si>
  <si>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</si>
  <si>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</si>
  <si>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</si>
  <si>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</si>
  <si>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</si>
  <si>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</si>
  <si>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</si>
  <si>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</si>
  <si>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</si>
  <si>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</si>
  <si>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</si>
  <si>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</si>
  <si>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</si>
  <si>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</si>
  <si>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</si>
  <si>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</si>
  <si>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</si>
  <si>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</si>
  <si>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</si>
  <si>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</si>
  <si>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</si>
  <si>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</si>
  <si>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</si>
  <si>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</si>
  <si>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</si>
  <si>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</si>
  <si>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</si>
  <si>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</si>
  <si>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</si>
  <si>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</si>
  <si>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</si>
  <si>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</si>
  <si>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</si>
  <si>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</si>
  <si>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</si>
  <si>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</si>
  <si>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</si>
  <si>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</si>
  <si>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</si>
  <si>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</si>
  <si>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</si>
  <si>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</si>
  <si>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</si>
  <si>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</si>
  <si>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</si>
  <si>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</si>
  <si>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</si>
  <si>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</si>
  <si>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</si>
  <si>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</si>
  <si>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</si>
  <si>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</si>
  <si>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</si>
  <si>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</si>
  <si>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</si>
  <si>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</si>
  <si>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</si>
  <si>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</si>
  <si>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</si>
  <si>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</si>
  <si>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</si>
  <si>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</si>
  <si>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</si>
  <si>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</si>
  <si>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</si>
  <si>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</si>
  <si>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</si>
  <si>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</si>
  <si>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</si>
  <si>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</si>
  <si>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</si>
  <si>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</si>
  <si>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</si>
  <si>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</si>
  <si>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</si>
  <si>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</si>
  <si>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</si>
  <si>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</si>
  <si>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</si>
  <si>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</si>
  <si>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</si>
  <si>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</si>
  <si>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</si>
  <si>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</si>
  <si>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</si>
  <si>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</si>
  <si>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</si>
  <si>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</si>
  <si>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</si>
  <si>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</si>
  <si>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</si>
  <si>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</si>
  <si>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</si>
  <si>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</si>
  <si>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</si>
  <si>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</si>
  <si>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</si>
  <si>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</si>
  <si>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</si>
  <si>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</si>
  <si>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</si>
  <si>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</si>
  <si>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</si>
  <si>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</si>
  <si>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</si>
  <si>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</si>
  <si>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</si>
  <si>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</si>
  <si>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</si>
  <si>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</si>
  <si>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</si>
  <si>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</si>
  <si>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</si>
  <si>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</si>
  <si>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</si>
  <si>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</si>
  <si>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</si>
  <si>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</si>
  <si>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</si>
  <si>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</si>
  <si>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</si>
  <si>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</si>
  <si>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</si>
  <si>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</si>
  <si>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</si>
  <si>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</si>
  <si>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</si>
  <si>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</si>
  <si>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</si>
  <si>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</si>
  <si>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</si>
  <si>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</si>
  <si>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</si>
  <si>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</si>
  <si>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</si>
  <si>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</si>
  <si>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</si>
  <si>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</si>
  <si>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</si>
  <si>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</si>
  <si>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</si>
  <si>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</si>
  <si>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</si>
  <si>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</si>
  <si>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</si>
  <si>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</si>
  <si>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</si>
  <si>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</si>
  <si>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</si>
  <si>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</si>
  <si>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</si>
  <si>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</si>
  <si>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</si>
  <si>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</si>
  <si>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</si>
  <si>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</si>
  <si>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</si>
  <si>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</si>
  <si>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</si>
  <si>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</si>
  <si>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</si>
  <si>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</si>
  <si>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</si>
  <si>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</si>
  <si>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</si>
  <si>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</si>
  <si>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</si>
  <si>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</si>
  <si>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</si>
  <si>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</si>
  <si>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</si>
  <si>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</si>
  <si>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</si>
  <si>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</si>
  <si>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</si>
  <si>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</si>
  <si>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</si>
  <si>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</si>
  <si>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</si>
  <si>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</si>
  <si>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</si>
  <si>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</si>
  <si>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</si>
  <si>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</si>
  <si>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</si>
  <si>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</si>
  <si>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</si>
  <si>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</si>
  <si>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</si>
  <si>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</si>
  <si>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</si>
  <si>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</si>
  <si>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</si>
  <si>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</si>
  <si>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</si>
  <si>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</si>
  <si>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</si>
  <si>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</si>
  <si>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</si>
  <si>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</si>
  <si>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</si>
  <si>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</si>
  <si>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</si>
  <si>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</si>
  <si>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</si>
  <si>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</si>
  <si>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</si>
  <si>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</si>
  <si>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</si>
  <si>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</si>
  <si>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</si>
  <si>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</si>
  <si>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</si>
  <si>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</si>
  <si>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</si>
  <si>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</si>
  <si>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</si>
  <si>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</si>
  <si>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</si>
  <si>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</si>
  <si>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</si>
  <si>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</si>
  <si>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</si>
  <si>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</si>
  <si>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</si>
  <si>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</si>
  <si>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</si>
  <si>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</si>
  <si>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</si>
  <si>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</si>
  <si>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</si>
  <si>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</si>
  <si>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</si>
  <si>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</si>
  <si>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</si>
  <si>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</si>
  <si>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</si>
  <si>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</si>
  <si>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</si>
  <si>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</si>
  <si>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</si>
  <si>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</si>
  <si>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</si>
  <si>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</si>
  <si>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</si>
  <si>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</si>
  <si>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</si>
  <si>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</si>
  <si>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</si>
  <si>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</si>
  <si>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</si>
  <si>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</si>
  <si>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</si>
  <si>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</si>
  <si>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</si>
  <si>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</si>
  <si>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</si>
  <si>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</si>
  <si>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</si>
  <si>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</si>
  <si>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</si>
  <si>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</si>
  <si>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</si>
  <si>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</si>
  <si>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</si>
  <si>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</si>
  <si>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</si>
  <si>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</si>
  <si>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</si>
  <si>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</si>
  <si>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</si>
  <si>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</si>
  <si>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</si>
  <si>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</si>
  <si>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</si>
  <si>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</si>
  <si>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</si>
  <si>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</si>
  <si>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</si>
  <si>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</si>
  <si>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</si>
  <si>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</si>
  <si>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</si>
  <si>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</si>
  <si>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</si>
  <si>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</si>
  <si>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</si>
  <si>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</si>
  <si>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</si>
  <si>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</si>
  <si>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</si>
  <si>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</si>
  <si>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</si>
  <si>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</si>
  <si>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</si>
  <si>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</si>
  <si>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</si>
  <si>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</si>
  <si>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</si>
  <si>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</si>
  <si>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</si>
  <si>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</si>
  <si>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</si>
  <si>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</si>
  <si>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</si>
  <si>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</si>
  <si>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</si>
  <si>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</si>
  <si>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</si>
  <si>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</si>
  <si>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</si>
  <si>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</si>
  <si>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</si>
  <si>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</si>
  <si>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</si>
  <si>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</si>
  <si>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</si>
  <si>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</si>
  <si>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</si>
  <si>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</si>
  <si>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</si>
  <si>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</si>
  <si>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</si>
  <si>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</si>
  <si>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</si>
  <si>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</si>
  <si>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</si>
  <si>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</si>
  <si>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</si>
  <si>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</si>
  <si>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</si>
  <si>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</si>
  <si>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</si>
  <si>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</si>
  <si>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</si>
  <si>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</si>
  <si>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</si>
  <si>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</si>
  <si>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</si>
  <si>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</si>
  <si>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</si>
  <si>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</si>
  <si>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</si>
  <si>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</si>
  <si>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</si>
  <si>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</si>
  <si>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</si>
  <si>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</si>
  <si>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</si>
  <si>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</si>
  <si>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</si>
  <si>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</si>
  <si>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</si>
  <si>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</si>
  <si>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</si>
  <si>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</si>
  <si>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</si>
  <si>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</si>
  <si>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</si>
  <si>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</si>
  <si>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</si>
  <si>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</si>
  <si>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</si>
  <si>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</si>
  <si>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</si>
  <si>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</si>
  <si>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</si>
  <si>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</si>
  <si>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</si>
  <si>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</si>
  <si>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</si>
  <si>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</si>
  <si>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</si>
  <si>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</si>
  <si>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</si>
  <si>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</si>
  <si>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</si>
  <si>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</si>
  <si>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</si>
  <si>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</si>
  <si>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</si>
  <si>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</si>
  <si>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</si>
  <si>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</si>
  <si>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</si>
  <si>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</si>
  <si>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</si>
  <si>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</si>
  <si>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</si>
  <si>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</si>
  <si>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</si>
  <si>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</si>
  <si>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</si>
  <si>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</si>
  <si>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</si>
  <si>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</si>
  <si>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</si>
  <si>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</si>
  <si>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</si>
  <si>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</si>
  <si>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</si>
  <si>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</si>
  <si>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</si>
  <si>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</si>
  <si>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</si>
  <si>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</si>
  <si>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</si>
  <si>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</si>
  <si>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</si>
  <si>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</si>
  <si>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</si>
  <si>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</si>
  <si>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</si>
  <si>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</si>
  <si>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</si>
  <si>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</si>
  <si>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</si>
  <si>
    <t>MAIZ ADM 145
SORGO ADM 18
MAIZ MULTIGRAIN 10</t>
  </si>
  <si>
    <t xml:space="preserve"> MAIZ ALTO VALOR: 40 - MAIZ SALSA: 50</t>
  </si>
  <si>
    <t>CEBADA F 3</t>
  </si>
  <si>
    <t>DIA 13/08 SIN ACTIVIDAD EN FABRICA</t>
  </si>
  <si>
    <t>Soja 36 - Maiz 12</t>
  </si>
  <si>
    <t xml:space="preserve">Soja 28 - Maiz 8 - </t>
  </si>
  <si>
    <t>Soja 13</t>
  </si>
  <si>
    <t xml:space="preserve">Soja 10 - Maiz 52 </t>
  </si>
  <si>
    <t xml:space="preserve">
SORGO ADM 29
MAIZ MULTIGRAIN 34</t>
  </si>
  <si>
    <t>MAIZ ALTO VALOR: 10</t>
  </si>
  <si>
    <t>C.FORR.: 10
C.CERV.: 9</t>
  </si>
  <si>
    <t>13 CAMIONES SIN CUPO</t>
  </si>
  <si>
    <t>Soja 35 - Maiz 40</t>
  </si>
  <si>
    <t xml:space="preserve">Soja 10 - Maiz 15 </t>
  </si>
  <si>
    <t>Soja 60 - Maiz 95</t>
  </si>
  <si>
    <t xml:space="preserve">Maiz 87 - Malta 31 </t>
  </si>
  <si>
    <t xml:space="preserve">MAIZ ADM 166
SORGO ADM 5
MAIZ MULTIGRAIN 23
</t>
  </si>
  <si>
    <t>MAIZ ALTO VALOR: 10 - MAIZ SALSA: 40</t>
  </si>
  <si>
    <t>MAIZ 180 - S EPA 150</t>
  </si>
  <si>
    <t xml:space="preserve">
SOJA: 25
C.FORRAJERA: 2</t>
  </si>
  <si>
    <t>Soja 20</t>
  </si>
  <si>
    <t>Soja 22 - Maiz 92 - Malteria 11</t>
  </si>
  <si>
    <t>SORGO 16 SIN CUPO</t>
  </si>
  <si>
    <t xml:space="preserve"> Malta 31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</si>
</sst>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757"/>
  <sheetViews>
    <sheetView showGridLines="0" topLeftCell="A27733" zoomScaleNormal="100" workbookViewId="0">
      <selection activeCell="H27757" sqref="H27757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:B27697" si="1299">WEEKNUM(A27634)</f>
        <v>33</v>
      </c>
      <c r="C27634" s="4">
        <f t="shared" ref="C27634:C27697" si="1300">MONTH(A27634)</f>
        <v>8</v>
      </c>
      <c r="D27634" s="4">
        <f t="shared" ref="D27634:D27697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  <row r="27635" spans="1:17" x14ac:dyDescent="0.25">
      <c r="A27635" s="37">
        <v>42594</v>
      </c>
      <c r="B27635" s="4">
        <f t="shared" si="1299"/>
        <v>33</v>
      </c>
      <c r="C27635" s="4">
        <f t="shared" si="1300"/>
        <v>8</v>
      </c>
      <c r="D27635" s="4">
        <f t="shared" si="1301"/>
        <v>2016</v>
      </c>
      <c r="E27635" s="2" t="s">
        <v>11</v>
      </c>
      <c r="F27635" s="2" t="s">
        <v>12</v>
      </c>
      <c r="G27635" s="2" t="s">
        <v>13</v>
      </c>
      <c r="H27635" s="1" t="s">
        <v>1050</v>
      </c>
      <c r="I27635" s="8">
        <v>580</v>
      </c>
      <c r="J27635" s="8"/>
      <c r="K27635" s="8">
        <v>220</v>
      </c>
      <c r="L27635" s="8"/>
      <c r="M27635" s="8"/>
      <c r="N27635" s="8">
        <v>360</v>
      </c>
      <c r="O27635" s="8"/>
      <c r="P27635" s="8">
        <v>0</v>
      </c>
    </row>
    <row r="27636" spans="1:17" x14ac:dyDescent="0.25">
      <c r="A27636" s="37">
        <v>42594</v>
      </c>
      <c r="B27636" s="4">
        <f t="shared" si="1299"/>
        <v>33</v>
      </c>
      <c r="C27636" s="4">
        <f t="shared" si="1300"/>
        <v>8</v>
      </c>
      <c r="D27636" s="4">
        <f t="shared" si="1301"/>
        <v>2016</v>
      </c>
      <c r="E27636" s="2" t="s">
        <v>11</v>
      </c>
      <c r="F27636" s="2" t="s">
        <v>14</v>
      </c>
      <c r="G27636" s="2" t="s">
        <v>15</v>
      </c>
      <c r="H27636" s="1" t="s">
        <v>1050</v>
      </c>
      <c r="I27636" s="8">
        <v>0</v>
      </c>
      <c r="J27636" s="8"/>
      <c r="K27636" s="8"/>
      <c r="L27636" s="8"/>
      <c r="M27636" s="8"/>
      <c r="N27636" s="8"/>
      <c r="O27636" s="8"/>
      <c r="P27636" s="8">
        <v>0</v>
      </c>
    </row>
    <row r="27637" spans="1:17" x14ac:dyDescent="0.25">
      <c r="A27637" s="37">
        <v>42594</v>
      </c>
      <c r="B27637" s="4">
        <f t="shared" si="1299"/>
        <v>33</v>
      </c>
      <c r="C27637" s="4">
        <f t="shared" si="1300"/>
        <v>8</v>
      </c>
      <c r="D27637" s="4">
        <f t="shared" si="1301"/>
        <v>2016</v>
      </c>
      <c r="E27637" s="2" t="s">
        <v>11</v>
      </c>
      <c r="F27637" s="2" t="s">
        <v>16</v>
      </c>
      <c r="G27637" s="2" t="s">
        <v>15</v>
      </c>
      <c r="H27637" s="1" t="s">
        <v>1050</v>
      </c>
      <c r="I27637" s="8">
        <v>485</v>
      </c>
      <c r="J27637" s="8"/>
      <c r="K27637" s="8">
        <v>110</v>
      </c>
      <c r="L27637" s="8"/>
      <c r="M27637" s="8"/>
      <c r="N27637" s="8">
        <v>375</v>
      </c>
      <c r="O27637" s="8"/>
      <c r="P27637" s="8">
        <v>0</v>
      </c>
    </row>
    <row r="27638" spans="1:17" x14ac:dyDescent="0.25">
      <c r="A27638" s="37">
        <v>42594</v>
      </c>
      <c r="B27638" s="4">
        <f t="shared" si="1299"/>
        <v>33</v>
      </c>
      <c r="C27638" s="4">
        <f t="shared" si="1300"/>
        <v>8</v>
      </c>
      <c r="D27638" s="4">
        <f t="shared" si="1301"/>
        <v>2016</v>
      </c>
      <c r="E27638" s="2" t="s">
        <v>11</v>
      </c>
      <c r="F27638" s="2" t="s">
        <v>17</v>
      </c>
      <c r="G27638" s="2" t="s">
        <v>15</v>
      </c>
      <c r="H27638" s="1" t="s">
        <v>1050</v>
      </c>
      <c r="I27638" s="8">
        <v>400</v>
      </c>
      <c r="J27638" s="8"/>
      <c r="K27638" s="8">
        <v>180</v>
      </c>
      <c r="L27638" s="8"/>
      <c r="M27638" s="8"/>
      <c r="N27638" s="8">
        <v>220</v>
      </c>
      <c r="O27638" s="8"/>
      <c r="P27638" s="8">
        <v>0</v>
      </c>
    </row>
    <row r="27639" spans="1:17" x14ac:dyDescent="0.25">
      <c r="A27639" s="37">
        <v>42594</v>
      </c>
      <c r="B27639" s="4">
        <f t="shared" si="1299"/>
        <v>33</v>
      </c>
      <c r="C27639" s="4">
        <f t="shared" si="1300"/>
        <v>8</v>
      </c>
      <c r="D27639" s="4">
        <f t="shared" si="1301"/>
        <v>2016</v>
      </c>
      <c r="E27639" s="2" t="s">
        <v>11</v>
      </c>
      <c r="F27639" s="2" t="s">
        <v>18</v>
      </c>
      <c r="G27639" s="2" t="s">
        <v>19</v>
      </c>
      <c r="H27639" s="1" t="s">
        <v>1050</v>
      </c>
      <c r="I27639" s="8">
        <v>375</v>
      </c>
      <c r="J27639" s="8"/>
      <c r="K27639" s="8">
        <v>200</v>
      </c>
      <c r="L27639" s="8"/>
      <c r="M27639" s="8"/>
      <c r="N27639" s="8">
        <v>175</v>
      </c>
      <c r="O27639" s="8"/>
      <c r="P27639" s="8">
        <v>0</v>
      </c>
    </row>
    <row r="27640" spans="1:17" x14ac:dyDescent="0.25">
      <c r="A27640" s="37">
        <v>42594</v>
      </c>
      <c r="B27640" s="4">
        <f t="shared" si="1299"/>
        <v>33</v>
      </c>
      <c r="C27640" s="4">
        <f t="shared" si="1300"/>
        <v>8</v>
      </c>
      <c r="D27640" s="4">
        <f t="shared" si="1301"/>
        <v>2016</v>
      </c>
      <c r="E27640" s="2" t="s">
        <v>11</v>
      </c>
      <c r="F27640" s="2" t="s">
        <v>20</v>
      </c>
      <c r="G27640" s="2" t="s">
        <v>19</v>
      </c>
      <c r="H27640" s="1" t="s">
        <v>1050</v>
      </c>
      <c r="I27640" s="8">
        <v>739</v>
      </c>
      <c r="J27640" s="8"/>
      <c r="K27640" s="8">
        <v>492</v>
      </c>
      <c r="L27640" s="8"/>
      <c r="M27640" s="8"/>
      <c r="N27640" s="8">
        <v>247</v>
      </c>
      <c r="O27640" s="8"/>
      <c r="P27640" s="8">
        <v>0</v>
      </c>
    </row>
    <row r="27641" spans="1:17" x14ac:dyDescent="0.25">
      <c r="A27641" s="37">
        <v>42594</v>
      </c>
      <c r="B27641" s="4">
        <f t="shared" si="1299"/>
        <v>33</v>
      </c>
      <c r="C27641" s="4">
        <f t="shared" si="1300"/>
        <v>8</v>
      </c>
      <c r="D27641" s="4">
        <f t="shared" si="1301"/>
        <v>2016</v>
      </c>
      <c r="E27641" s="2" t="s">
        <v>11</v>
      </c>
      <c r="F27641" s="2" t="s">
        <v>21</v>
      </c>
      <c r="G27641" s="2" t="s">
        <v>19</v>
      </c>
      <c r="H27641" s="1" t="s">
        <v>1050</v>
      </c>
      <c r="I27641" s="8">
        <v>165</v>
      </c>
      <c r="J27641" s="8"/>
      <c r="K27641" s="8"/>
      <c r="L27641" s="8"/>
      <c r="M27641" s="8"/>
      <c r="N27641" s="8">
        <v>165</v>
      </c>
      <c r="O27641" s="8"/>
      <c r="P27641" s="8">
        <v>0</v>
      </c>
    </row>
    <row r="27642" spans="1:17" x14ac:dyDescent="0.25">
      <c r="A27642" s="37">
        <v>42594</v>
      </c>
      <c r="B27642" s="4">
        <f t="shared" si="1299"/>
        <v>33</v>
      </c>
      <c r="C27642" s="4">
        <f t="shared" si="1300"/>
        <v>8</v>
      </c>
      <c r="D27642" s="4">
        <f t="shared" si="1301"/>
        <v>2016</v>
      </c>
      <c r="E27642" s="2" t="s">
        <v>11</v>
      </c>
      <c r="F27642" s="2" t="s">
        <v>22</v>
      </c>
      <c r="G27642" s="2" t="s">
        <v>19</v>
      </c>
      <c r="H27642" s="1" t="s">
        <v>1050</v>
      </c>
      <c r="I27642" s="8">
        <v>335</v>
      </c>
      <c r="J27642" s="8">
        <v>75</v>
      </c>
      <c r="K27642" s="8">
        <v>170</v>
      </c>
      <c r="L27642" s="8"/>
      <c r="M27642" s="8"/>
      <c r="N27642" s="8">
        <v>90</v>
      </c>
      <c r="O27642" s="8"/>
      <c r="P27642" s="8">
        <v>0</v>
      </c>
    </row>
    <row r="27643" spans="1:17" x14ac:dyDescent="0.25">
      <c r="A27643" s="37">
        <v>42594</v>
      </c>
      <c r="B27643" s="4">
        <f t="shared" si="1299"/>
        <v>33</v>
      </c>
      <c r="C27643" s="4">
        <f t="shared" si="1300"/>
        <v>8</v>
      </c>
      <c r="D27643" s="4">
        <f t="shared" si="1301"/>
        <v>2016</v>
      </c>
      <c r="E27643" s="2" t="s">
        <v>11</v>
      </c>
      <c r="F27643" s="2" t="s">
        <v>23</v>
      </c>
      <c r="G27643" s="2" t="s">
        <v>19</v>
      </c>
      <c r="H27643" s="1" t="s">
        <v>1050</v>
      </c>
      <c r="I27643" s="8">
        <v>310</v>
      </c>
      <c r="J27643" s="8"/>
      <c r="K27643" s="8">
        <v>160</v>
      </c>
      <c r="L27643" s="8"/>
      <c r="M27643" s="8"/>
      <c r="N27643" s="8">
        <v>150</v>
      </c>
      <c r="O27643" s="8"/>
      <c r="P27643" s="8">
        <v>0</v>
      </c>
    </row>
    <row r="27644" spans="1:17" x14ac:dyDescent="0.25">
      <c r="A27644" s="37">
        <v>42594</v>
      </c>
      <c r="B27644" s="4">
        <f t="shared" si="1299"/>
        <v>33</v>
      </c>
      <c r="C27644" s="4">
        <f t="shared" si="1300"/>
        <v>8</v>
      </c>
      <c r="D27644" s="4">
        <f t="shared" si="1301"/>
        <v>2016</v>
      </c>
      <c r="E27644" s="2" t="s">
        <v>11</v>
      </c>
      <c r="F27644" s="2" t="s">
        <v>24</v>
      </c>
      <c r="G27644" s="2" t="s">
        <v>19</v>
      </c>
      <c r="H27644" s="1" t="s">
        <v>1050</v>
      </c>
      <c r="I27644" s="8">
        <v>739</v>
      </c>
      <c r="J27644" s="8"/>
      <c r="K27644" s="8">
        <v>492</v>
      </c>
      <c r="L27644" s="8"/>
      <c r="M27644" s="8"/>
      <c r="N27644" s="8">
        <v>247</v>
      </c>
      <c r="O27644" s="8"/>
      <c r="P27644" s="8">
        <v>0</v>
      </c>
    </row>
    <row r="27645" spans="1:17" x14ac:dyDescent="0.25">
      <c r="A27645" s="37">
        <v>42594</v>
      </c>
      <c r="B27645" s="4">
        <f t="shared" si="1299"/>
        <v>33</v>
      </c>
      <c r="C27645" s="4">
        <f t="shared" si="1300"/>
        <v>8</v>
      </c>
      <c r="D27645" s="4">
        <f t="shared" si="1301"/>
        <v>2016</v>
      </c>
      <c r="E27645" s="2" t="s">
        <v>11</v>
      </c>
      <c r="F27645" s="2" t="s">
        <v>1401</v>
      </c>
      <c r="G27645" s="2" t="s">
        <v>26</v>
      </c>
      <c r="H27645" s="1" t="s">
        <v>1050</v>
      </c>
      <c r="I27645" s="8">
        <v>400</v>
      </c>
      <c r="J27645" s="8"/>
      <c r="K27645" s="8">
        <v>180</v>
      </c>
      <c r="L27645" s="8"/>
      <c r="M27645" s="8"/>
      <c r="N27645" s="8">
        <v>220</v>
      </c>
      <c r="O27645" s="8"/>
      <c r="P27645" s="8">
        <v>0</v>
      </c>
    </row>
    <row r="27646" spans="1:17" x14ac:dyDescent="0.25">
      <c r="A27646" s="37">
        <v>42594</v>
      </c>
      <c r="B27646" s="4">
        <f t="shared" si="1299"/>
        <v>33</v>
      </c>
      <c r="C27646" s="4">
        <f t="shared" si="1300"/>
        <v>8</v>
      </c>
      <c r="D27646" s="4">
        <f t="shared" si="1301"/>
        <v>2016</v>
      </c>
      <c r="E27646" s="2" t="s">
        <v>11</v>
      </c>
      <c r="F27646" s="2" t="s">
        <v>28</v>
      </c>
      <c r="G27646" s="2" t="s">
        <v>26</v>
      </c>
      <c r="H27646" s="1" t="s">
        <v>1050</v>
      </c>
      <c r="I27646" s="8">
        <v>600</v>
      </c>
      <c r="J27646" s="8"/>
      <c r="K27646" s="8"/>
      <c r="L27646" s="8"/>
      <c r="M27646" s="8"/>
      <c r="N27646" s="8">
        <v>600</v>
      </c>
      <c r="O27646" s="8"/>
      <c r="P27646" s="8">
        <v>0</v>
      </c>
    </row>
    <row r="27647" spans="1:17" x14ac:dyDescent="0.25">
      <c r="A27647" s="37">
        <v>42594</v>
      </c>
      <c r="B27647" s="4">
        <f t="shared" si="1299"/>
        <v>33</v>
      </c>
      <c r="C27647" s="4">
        <f t="shared" si="1300"/>
        <v>8</v>
      </c>
      <c r="D27647" s="4">
        <f t="shared" si="1301"/>
        <v>2016</v>
      </c>
      <c r="E27647" s="2" t="s">
        <v>11</v>
      </c>
      <c r="F27647" s="2" t="s">
        <v>27</v>
      </c>
      <c r="G27647" s="2" t="s">
        <v>26</v>
      </c>
      <c r="H27647" s="1" t="s">
        <v>1050</v>
      </c>
      <c r="I27647" s="8">
        <v>210</v>
      </c>
      <c r="J27647" s="8"/>
      <c r="K27647" s="8">
        <v>150</v>
      </c>
      <c r="L27647" s="8"/>
      <c r="M27647" s="8"/>
      <c r="N27647" s="8">
        <v>60</v>
      </c>
      <c r="O27647" s="8"/>
      <c r="P27647" s="8">
        <v>0</v>
      </c>
    </row>
    <row r="27648" spans="1:17" x14ac:dyDescent="0.25">
      <c r="A27648" s="37">
        <v>42594</v>
      </c>
      <c r="B27648" s="4">
        <f t="shared" si="1299"/>
        <v>33</v>
      </c>
      <c r="C27648" s="4">
        <f t="shared" si="1300"/>
        <v>8</v>
      </c>
      <c r="D27648" s="4">
        <f t="shared" si="1301"/>
        <v>2016</v>
      </c>
      <c r="E27648" s="2" t="s">
        <v>11</v>
      </c>
      <c r="F27648" s="2" t="s">
        <v>29</v>
      </c>
      <c r="G27648" s="2" t="s">
        <v>30</v>
      </c>
      <c r="H27648" s="1" t="s">
        <v>1051</v>
      </c>
      <c r="I27648" s="8">
        <v>35</v>
      </c>
      <c r="J27648" s="8">
        <v>35</v>
      </c>
      <c r="K27648" s="8"/>
      <c r="L27648" s="8"/>
      <c r="M27648" s="8"/>
      <c r="N27648" s="8"/>
      <c r="O27648" s="8"/>
      <c r="P27648" s="8">
        <v>0</v>
      </c>
    </row>
    <row r="27649" spans="1:17" x14ac:dyDescent="0.25">
      <c r="A27649" s="37">
        <v>42594</v>
      </c>
      <c r="B27649" s="4">
        <f t="shared" si="1299"/>
        <v>33</v>
      </c>
      <c r="C27649" s="4">
        <f t="shared" si="1300"/>
        <v>8</v>
      </c>
      <c r="D27649" s="4">
        <f t="shared" si="1301"/>
        <v>2016</v>
      </c>
      <c r="E27649" s="2" t="s">
        <v>11</v>
      </c>
      <c r="F27649" s="2" t="s">
        <v>33</v>
      </c>
      <c r="G27649" s="2" t="s">
        <v>32</v>
      </c>
      <c r="H27649" s="1" t="s">
        <v>1051</v>
      </c>
      <c r="I27649" s="8">
        <v>173</v>
      </c>
      <c r="J27649" s="8"/>
      <c r="K27649" s="8">
        <v>155</v>
      </c>
      <c r="L27649" s="8">
        <v>18</v>
      </c>
      <c r="M27649" s="8"/>
      <c r="N27649" s="8"/>
      <c r="O27649" s="8"/>
      <c r="P27649" s="8">
        <v>0</v>
      </c>
      <c r="Q27649" s="1" t="s">
        <v>1776</v>
      </c>
    </row>
    <row r="27650" spans="1:17" x14ac:dyDescent="0.25">
      <c r="A27650" s="37">
        <v>42594</v>
      </c>
      <c r="B27650" s="4">
        <f t="shared" si="1299"/>
        <v>33</v>
      </c>
      <c r="C27650" s="4">
        <f t="shared" si="1300"/>
        <v>8</v>
      </c>
      <c r="D27650" s="4">
        <f t="shared" si="1301"/>
        <v>2016</v>
      </c>
      <c r="E27650" s="2" t="s">
        <v>11</v>
      </c>
      <c r="F27650" s="2" t="s">
        <v>34</v>
      </c>
      <c r="G27650" s="2" t="s">
        <v>35</v>
      </c>
      <c r="H27650" s="1" t="s">
        <v>1051</v>
      </c>
      <c r="I27650" s="8">
        <v>590</v>
      </c>
      <c r="J27650" s="8">
        <v>55</v>
      </c>
      <c r="K27650" s="8">
        <v>225</v>
      </c>
      <c r="L27650" s="8"/>
      <c r="M27650" s="8">
        <v>55</v>
      </c>
      <c r="N27650" s="8">
        <v>255</v>
      </c>
      <c r="O27650" s="8"/>
      <c r="P27650" s="8">
        <v>0</v>
      </c>
      <c r="Q27650" s="1" t="s">
        <v>1777</v>
      </c>
    </row>
    <row r="27651" spans="1:17" x14ac:dyDescent="0.25">
      <c r="A27651" s="37">
        <v>42594</v>
      </c>
      <c r="B27651" s="4">
        <f t="shared" si="1299"/>
        <v>33</v>
      </c>
      <c r="C27651" s="4">
        <f t="shared" si="1300"/>
        <v>8</v>
      </c>
      <c r="D27651" s="4">
        <f t="shared" si="1301"/>
        <v>2016</v>
      </c>
      <c r="E27651" s="2" t="s">
        <v>11</v>
      </c>
      <c r="F27651" s="2" t="s">
        <v>27</v>
      </c>
      <c r="G27651" s="2" t="s">
        <v>36</v>
      </c>
      <c r="H27651" s="1" t="s">
        <v>1051</v>
      </c>
      <c r="I27651" s="8">
        <v>410</v>
      </c>
      <c r="J27651" s="8"/>
      <c r="K27651" s="8">
        <v>140</v>
      </c>
      <c r="L27651" s="8"/>
      <c r="M27651" s="8"/>
      <c r="N27651" s="8">
        <v>270</v>
      </c>
      <c r="O27651" s="8"/>
      <c r="P27651" s="8">
        <v>0</v>
      </c>
      <c r="Q27651" s="1" t="s">
        <v>1216</v>
      </c>
    </row>
    <row r="27652" spans="1:17" x14ac:dyDescent="0.25">
      <c r="A27652" s="37">
        <v>42594</v>
      </c>
      <c r="B27652" s="4">
        <f t="shared" si="1299"/>
        <v>33</v>
      </c>
      <c r="C27652" s="4">
        <f t="shared" si="1300"/>
        <v>8</v>
      </c>
      <c r="D27652" s="4">
        <f t="shared" si="1301"/>
        <v>2016</v>
      </c>
      <c r="E27652" s="2" t="s">
        <v>11</v>
      </c>
      <c r="F27652" s="2" t="s">
        <v>37</v>
      </c>
      <c r="G27652" s="2" t="s">
        <v>38</v>
      </c>
      <c r="H27652" s="1" t="s">
        <v>1051</v>
      </c>
      <c r="I27652" s="8">
        <v>393</v>
      </c>
      <c r="J27652" s="8"/>
      <c r="K27652" s="8">
        <v>250</v>
      </c>
      <c r="L27652" s="8"/>
      <c r="M27652" s="8">
        <v>3</v>
      </c>
      <c r="N27652" s="8">
        <v>140</v>
      </c>
      <c r="O27652" s="8"/>
      <c r="P27652" s="8">
        <v>0</v>
      </c>
      <c r="Q27652" s="1" t="s">
        <v>1778</v>
      </c>
    </row>
    <row r="27653" spans="1:17" x14ac:dyDescent="0.25">
      <c r="A27653" s="37">
        <v>42594</v>
      </c>
      <c r="B27653" s="4">
        <f t="shared" si="1299"/>
        <v>33</v>
      </c>
      <c r="C27653" s="4">
        <f t="shared" si="1300"/>
        <v>8</v>
      </c>
      <c r="D27653" s="4">
        <f t="shared" si="1301"/>
        <v>2016</v>
      </c>
      <c r="E27653" s="2" t="s">
        <v>40</v>
      </c>
      <c r="F27653" s="2" t="s">
        <v>41</v>
      </c>
      <c r="G27653" s="2" t="s">
        <v>42</v>
      </c>
      <c r="H27653" s="1" t="s">
        <v>1052</v>
      </c>
      <c r="I27653" s="8">
        <v>54</v>
      </c>
      <c r="J27653" s="8">
        <v>54</v>
      </c>
      <c r="K27653" s="8"/>
      <c r="L27653" s="8"/>
      <c r="M27653" s="8"/>
      <c r="N27653" s="8"/>
      <c r="O27653" s="8"/>
      <c r="P27653" s="8">
        <v>0</v>
      </c>
    </row>
    <row r="27654" spans="1:17" x14ac:dyDescent="0.25">
      <c r="A27654" s="37">
        <v>42594</v>
      </c>
      <c r="B27654" s="4">
        <f t="shared" si="1299"/>
        <v>33</v>
      </c>
      <c r="C27654" s="4">
        <f t="shared" si="1300"/>
        <v>8</v>
      </c>
      <c r="D27654" s="4">
        <f t="shared" si="1301"/>
        <v>2016</v>
      </c>
      <c r="E27654" s="2" t="s">
        <v>40</v>
      </c>
      <c r="F27654" s="2" t="s">
        <v>41</v>
      </c>
      <c r="G27654" s="2" t="s">
        <v>43</v>
      </c>
      <c r="H27654" s="1" t="s">
        <v>1052</v>
      </c>
      <c r="I27654" s="8">
        <v>21</v>
      </c>
      <c r="J27654" s="8">
        <v>21</v>
      </c>
      <c r="K27654" s="8"/>
      <c r="L27654" s="8"/>
      <c r="M27654" s="8"/>
      <c r="N27654" s="8"/>
      <c r="O27654" s="8"/>
      <c r="P27654" s="8">
        <v>0</v>
      </c>
    </row>
    <row r="27655" spans="1:17" x14ac:dyDescent="0.25">
      <c r="A27655" s="37">
        <v>42594</v>
      </c>
      <c r="B27655" s="4">
        <f t="shared" si="1299"/>
        <v>33</v>
      </c>
      <c r="C27655" s="4">
        <f t="shared" si="1300"/>
        <v>8</v>
      </c>
      <c r="D27655" s="4">
        <f t="shared" si="1301"/>
        <v>2016</v>
      </c>
      <c r="E27655" s="2" t="s">
        <v>40</v>
      </c>
      <c r="F27655" s="2" t="s">
        <v>44</v>
      </c>
      <c r="G27655" s="2" t="s">
        <v>45</v>
      </c>
      <c r="H27655" s="1" t="s">
        <v>1052</v>
      </c>
      <c r="I27655" s="8">
        <v>10</v>
      </c>
      <c r="J27655" s="8">
        <v>10</v>
      </c>
      <c r="K27655" s="8"/>
      <c r="L27655" s="8"/>
      <c r="M27655" s="8"/>
      <c r="N27655" s="8"/>
      <c r="O27655" s="8"/>
      <c r="P27655" s="8">
        <v>0</v>
      </c>
    </row>
    <row r="27656" spans="1:17" x14ac:dyDescent="0.25">
      <c r="A27656" s="37">
        <v>42594</v>
      </c>
      <c r="B27656" s="4">
        <f t="shared" si="1299"/>
        <v>33</v>
      </c>
      <c r="C27656" s="4">
        <f t="shared" si="1300"/>
        <v>8</v>
      </c>
      <c r="D27656" s="4">
        <f t="shared" si="1301"/>
        <v>2016</v>
      </c>
      <c r="E27656" s="2" t="s">
        <v>40</v>
      </c>
      <c r="F27656" s="2" t="s">
        <v>46</v>
      </c>
      <c r="G27656" s="2" t="s">
        <v>47</v>
      </c>
      <c r="H27656" s="1" t="s">
        <v>1052</v>
      </c>
      <c r="I27656" s="8">
        <v>7</v>
      </c>
      <c r="J27656" s="8">
        <v>7</v>
      </c>
      <c r="K27656" s="8"/>
      <c r="L27656" s="8"/>
      <c r="M27656" s="8"/>
      <c r="N27656" s="8"/>
      <c r="O27656" s="8"/>
      <c r="P27656" s="8">
        <v>0</v>
      </c>
    </row>
    <row r="27657" spans="1:17" x14ac:dyDescent="0.25">
      <c r="A27657" s="37">
        <v>42594</v>
      </c>
      <c r="B27657" s="4">
        <f t="shared" si="1299"/>
        <v>33</v>
      </c>
      <c r="C27657" s="4">
        <f t="shared" si="1300"/>
        <v>8</v>
      </c>
      <c r="D27657" s="4">
        <f t="shared" si="1301"/>
        <v>2016</v>
      </c>
      <c r="E27657" s="2" t="s">
        <v>40</v>
      </c>
      <c r="F27657" s="2" t="s">
        <v>48</v>
      </c>
      <c r="G27657" s="2" t="s">
        <v>49</v>
      </c>
      <c r="H27657" s="1" t="s">
        <v>1052</v>
      </c>
      <c r="I27657" s="8">
        <v>11</v>
      </c>
      <c r="J27657" s="8">
        <v>11</v>
      </c>
      <c r="K27657" s="8"/>
      <c r="L27657" s="8"/>
      <c r="M27657" s="8"/>
      <c r="N27657" s="8"/>
      <c r="O27657" s="8"/>
      <c r="P27657" s="8">
        <v>0</v>
      </c>
    </row>
    <row r="27658" spans="1:17" x14ac:dyDescent="0.25">
      <c r="A27658" s="37">
        <v>42594</v>
      </c>
      <c r="B27658" s="4">
        <f t="shared" si="1299"/>
        <v>33</v>
      </c>
      <c r="C27658" s="4">
        <f t="shared" si="1300"/>
        <v>8</v>
      </c>
      <c r="D27658" s="4">
        <f t="shared" si="1301"/>
        <v>2016</v>
      </c>
      <c r="E27658" s="2" t="s">
        <v>40</v>
      </c>
      <c r="F27658" s="2" t="s">
        <v>48</v>
      </c>
      <c r="G27658" s="2" t="s">
        <v>50</v>
      </c>
      <c r="H27658" s="1" t="s">
        <v>1052</v>
      </c>
      <c r="I27658" s="8">
        <v>0</v>
      </c>
      <c r="J27658" s="8">
        <v>0</v>
      </c>
      <c r="K27658" s="8"/>
      <c r="L27658" s="8"/>
      <c r="M27658" s="8"/>
      <c r="N27658" s="8"/>
      <c r="O27658" s="8"/>
      <c r="P27658" s="8">
        <v>0</v>
      </c>
    </row>
    <row r="27659" spans="1:17" x14ac:dyDescent="0.25">
      <c r="A27659" s="37">
        <v>42594</v>
      </c>
      <c r="B27659" s="4">
        <f t="shared" si="1299"/>
        <v>33</v>
      </c>
      <c r="C27659" s="4">
        <f t="shared" si="1300"/>
        <v>8</v>
      </c>
      <c r="D27659" s="4">
        <f t="shared" si="1301"/>
        <v>2016</v>
      </c>
      <c r="E27659" s="2" t="s">
        <v>40</v>
      </c>
      <c r="F27659" s="2" t="s">
        <v>48</v>
      </c>
      <c r="G27659" s="2" t="s">
        <v>51</v>
      </c>
      <c r="H27659" s="1" t="s">
        <v>1052</v>
      </c>
      <c r="I27659" s="8">
        <v>15</v>
      </c>
      <c r="J27659" s="8">
        <v>15</v>
      </c>
      <c r="K27659" s="8"/>
      <c r="L27659" s="8"/>
      <c r="M27659" s="8"/>
      <c r="N27659" s="8"/>
      <c r="O27659" s="8"/>
      <c r="P27659" s="8">
        <v>0</v>
      </c>
    </row>
    <row r="27660" spans="1:17" x14ac:dyDescent="0.25">
      <c r="A27660" s="37">
        <v>42594</v>
      </c>
      <c r="B27660" s="4">
        <f t="shared" si="1299"/>
        <v>33</v>
      </c>
      <c r="C27660" s="4">
        <f t="shared" si="1300"/>
        <v>8</v>
      </c>
      <c r="D27660" s="4">
        <f t="shared" si="1301"/>
        <v>2016</v>
      </c>
      <c r="E27660" s="2" t="s">
        <v>40</v>
      </c>
      <c r="F27660" s="2" t="s">
        <v>52</v>
      </c>
      <c r="G27660" s="2" t="s">
        <v>1059</v>
      </c>
      <c r="H27660" s="1" t="s">
        <v>1052</v>
      </c>
      <c r="I27660" s="8">
        <v>13</v>
      </c>
      <c r="J27660" s="8">
        <v>13</v>
      </c>
      <c r="K27660" s="8"/>
      <c r="L27660" s="8"/>
      <c r="M27660" s="8"/>
      <c r="N27660" s="8"/>
      <c r="O27660" s="8"/>
      <c r="P27660" s="8">
        <v>0</v>
      </c>
    </row>
    <row r="27661" spans="1:17" x14ac:dyDescent="0.25">
      <c r="A27661" s="37">
        <v>42594</v>
      </c>
      <c r="B27661" s="4">
        <f t="shared" si="1299"/>
        <v>33</v>
      </c>
      <c r="C27661" s="4">
        <f t="shared" si="1300"/>
        <v>8</v>
      </c>
      <c r="D27661" s="4">
        <f t="shared" si="1301"/>
        <v>2016</v>
      </c>
      <c r="E27661" s="2" t="s">
        <v>40</v>
      </c>
      <c r="F27661" s="2" t="s">
        <v>1401</v>
      </c>
      <c r="G27661" s="2" t="s">
        <v>56</v>
      </c>
      <c r="H27661" s="1" t="s">
        <v>1052</v>
      </c>
      <c r="I27661" s="8">
        <v>50</v>
      </c>
      <c r="J27661" s="8"/>
      <c r="K27661" s="8"/>
      <c r="L27661" s="8"/>
      <c r="M27661" s="8"/>
      <c r="N27661" s="8">
        <v>50</v>
      </c>
      <c r="O27661" s="8"/>
      <c r="P27661" s="8">
        <v>0</v>
      </c>
    </row>
    <row r="27662" spans="1:17" x14ac:dyDescent="0.25">
      <c r="A27662" s="37">
        <v>42594</v>
      </c>
      <c r="B27662" s="4">
        <f t="shared" si="1299"/>
        <v>33</v>
      </c>
      <c r="C27662" s="4">
        <f t="shared" si="1300"/>
        <v>8</v>
      </c>
      <c r="D27662" s="4">
        <f t="shared" si="1301"/>
        <v>2016</v>
      </c>
      <c r="E27662" s="2" t="s">
        <v>40</v>
      </c>
      <c r="F27662" s="2" t="s">
        <v>57</v>
      </c>
      <c r="G27662" s="2" t="s">
        <v>58</v>
      </c>
      <c r="H27662" s="1" t="s">
        <v>1052</v>
      </c>
      <c r="I27662" s="8">
        <v>46</v>
      </c>
      <c r="J27662" s="8"/>
      <c r="K27662" s="8">
        <v>46</v>
      </c>
      <c r="L27662" s="8"/>
      <c r="M27662" s="8"/>
      <c r="N27662" s="8"/>
      <c r="O27662" s="8"/>
      <c r="P27662" s="8">
        <v>0</v>
      </c>
      <c r="Q27662" s="1" t="s">
        <v>1779</v>
      </c>
    </row>
    <row r="27663" spans="1:17" x14ac:dyDescent="0.25">
      <c r="A27663" s="37">
        <v>42594</v>
      </c>
      <c r="B27663" s="4">
        <f t="shared" si="1299"/>
        <v>33</v>
      </c>
      <c r="C27663" s="4">
        <f t="shared" si="1300"/>
        <v>8</v>
      </c>
      <c r="D27663" s="4">
        <f t="shared" si="1301"/>
        <v>2016</v>
      </c>
      <c r="E27663" s="2" t="s">
        <v>40</v>
      </c>
      <c r="F27663" s="2" t="s">
        <v>1060</v>
      </c>
      <c r="G27663" s="2" t="s">
        <v>60</v>
      </c>
      <c r="H27663" s="1" t="s">
        <v>1052</v>
      </c>
      <c r="I27663" s="8">
        <v>24</v>
      </c>
      <c r="J27663" s="8"/>
      <c r="K27663" s="8">
        <v>24</v>
      </c>
      <c r="L27663" s="8"/>
      <c r="M27663" s="8"/>
      <c r="N27663" s="8"/>
      <c r="O27663" s="8"/>
      <c r="P27663" s="8">
        <v>0</v>
      </c>
    </row>
    <row r="27664" spans="1:17" x14ac:dyDescent="0.25">
      <c r="A27664" s="37">
        <v>42594</v>
      </c>
      <c r="B27664" s="4">
        <f t="shared" si="1299"/>
        <v>33</v>
      </c>
      <c r="C27664" s="4">
        <f t="shared" si="1300"/>
        <v>8</v>
      </c>
      <c r="D27664" s="4">
        <f t="shared" si="1301"/>
        <v>2016</v>
      </c>
      <c r="E27664" s="2" t="s">
        <v>40</v>
      </c>
      <c r="F27664" s="2" t="s">
        <v>61</v>
      </c>
      <c r="G27664" s="2" t="s">
        <v>62</v>
      </c>
      <c r="H27664" s="1" t="s">
        <v>1052</v>
      </c>
      <c r="I27664" s="8">
        <v>59</v>
      </c>
      <c r="J27664" s="8"/>
      <c r="K27664" s="8">
        <v>59</v>
      </c>
      <c r="L27664" s="8"/>
      <c r="M27664" s="8"/>
      <c r="N27664" s="8"/>
      <c r="O27664" s="8"/>
      <c r="P27664" s="8">
        <v>0</v>
      </c>
    </row>
    <row r="27665" spans="1:17" x14ac:dyDescent="0.25">
      <c r="A27665" s="37">
        <v>42594</v>
      </c>
      <c r="B27665" s="4">
        <f t="shared" si="1299"/>
        <v>33</v>
      </c>
      <c r="C27665" s="4">
        <f t="shared" si="1300"/>
        <v>8</v>
      </c>
      <c r="D27665" s="4">
        <f t="shared" si="1301"/>
        <v>2016</v>
      </c>
      <c r="E27665" s="2" t="s">
        <v>40</v>
      </c>
      <c r="F27665" s="2" t="s">
        <v>1061</v>
      </c>
      <c r="G27665" s="2" t="s">
        <v>64</v>
      </c>
      <c r="H27665" s="1" t="s">
        <v>1052</v>
      </c>
      <c r="I27665" s="8">
        <v>118</v>
      </c>
      <c r="J27665" s="8"/>
      <c r="K27665" s="8">
        <v>49</v>
      </c>
      <c r="L27665" s="8"/>
      <c r="M27665" s="8">
        <v>34</v>
      </c>
      <c r="N27665" s="8">
        <v>35</v>
      </c>
      <c r="O27665" s="8"/>
      <c r="P27665" s="8">
        <v>0</v>
      </c>
    </row>
    <row r="27666" spans="1:17" x14ac:dyDescent="0.25">
      <c r="A27666" s="37">
        <v>42594</v>
      </c>
      <c r="B27666" s="4">
        <f t="shared" si="1299"/>
        <v>33</v>
      </c>
      <c r="C27666" s="4">
        <f t="shared" si="1300"/>
        <v>8</v>
      </c>
      <c r="D27666" s="4">
        <f t="shared" si="1301"/>
        <v>2016</v>
      </c>
      <c r="E27666" s="2" t="s">
        <v>40</v>
      </c>
      <c r="F27666" s="2" t="s">
        <v>1062</v>
      </c>
      <c r="G27666" s="2" t="s">
        <v>1063</v>
      </c>
      <c r="H27666" s="1" t="s">
        <v>1052</v>
      </c>
      <c r="I27666" s="8">
        <v>0</v>
      </c>
      <c r="J27666" s="8"/>
      <c r="K27666" s="8"/>
      <c r="L27666" s="8"/>
      <c r="M27666" s="8"/>
      <c r="N27666" s="8"/>
      <c r="O27666" s="8"/>
      <c r="P27666" s="8">
        <v>0</v>
      </c>
      <c r="Q27666" s="1" t="s">
        <v>1067</v>
      </c>
    </row>
    <row r="27667" spans="1:17" x14ac:dyDescent="0.25">
      <c r="A27667" s="37">
        <v>42594</v>
      </c>
      <c r="B27667" s="4">
        <f t="shared" si="1299"/>
        <v>33</v>
      </c>
      <c r="C27667" s="4">
        <f t="shared" si="1300"/>
        <v>8</v>
      </c>
      <c r="D27667" s="4">
        <f t="shared" si="1301"/>
        <v>2016</v>
      </c>
      <c r="E27667" s="2" t="s">
        <v>65</v>
      </c>
      <c r="F27667" s="2" t="s">
        <v>66</v>
      </c>
      <c r="G27667" s="2"/>
      <c r="H27667" s="1" t="s">
        <v>1052</v>
      </c>
      <c r="I27667" s="8">
        <v>195</v>
      </c>
      <c r="J27667" s="8">
        <v>17</v>
      </c>
      <c r="K27667" s="8">
        <v>50</v>
      </c>
      <c r="L27667" s="8"/>
      <c r="M27667" s="8">
        <v>7</v>
      </c>
      <c r="N27667" s="8">
        <v>121</v>
      </c>
      <c r="O27667" s="8"/>
      <c r="P27667" s="8">
        <v>0</v>
      </c>
    </row>
    <row r="27668" spans="1:17" x14ac:dyDescent="0.25">
      <c r="A27668" s="37">
        <v>42594</v>
      </c>
      <c r="B27668" s="4">
        <f t="shared" si="1299"/>
        <v>33</v>
      </c>
      <c r="C27668" s="4">
        <f t="shared" si="1300"/>
        <v>8</v>
      </c>
      <c r="D27668" s="4">
        <f t="shared" si="1301"/>
        <v>2016</v>
      </c>
      <c r="E27668" s="2" t="s">
        <v>65</v>
      </c>
      <c r="F27668" s="2" t="s">
        <v>68</v>
      </c>
      <c r="G27668" s="2"/>
      <c r="H27668" s="1" t="s">
        <v>1052</v>
      </c>
      <c r="I27668" s="8">
        <v>4</v>
      </c>
      <c r="J27668" s="8"/>
      <c r="K27668" s="8"/>
      <c r="L27668" s="8"/>
      <c r="M27668" s="8"/>
      <c r="N27668" s="8"/>
      <c r="O27668" s="8">
        <v>4</v>
      </c>
      <c r="P27668" s="8">
        <v>0</v>
      </c>
      <c r="Q27668" s="1" t="s">
        <v>1268</v>
      </c>
    </row>
    <row r="27669" spans="1:17" x14ac:dyDescent="0.25">
      <c r="A27669" s="37">
        <v>42594</v>
      </c>
      <c r="B27669" s="4">
        <f t="shared" si="1299"/>
        <v>33</v>
      </c>
      <c r="C27669" s="4">
        <f t="shared" si="1300"/>
        <v>8</v>
      </c>
      <c r="D27669" s="4">
        <f t="shared" si="1301"/>
        <v>2016</v>
      </c>
      <c r="E27669" s="2" t="s">
        <v>65</v>
      </c>
      <c r="F27669" s="2" t="s">
        <v>69</v>
      </c>
      <c r="G27669" s="2"/>
      <c r="H27669" s="1" t="s">
        <v>1052</v>
      </c>
      <c r="I27669" s="8">
        <v>4</v>
      </c>
      <c r="J27669" s="8"/>
      <c r="K27669" s="8"/>
      <c r="L27669" s="8"/>
      <c r="M27669" s="8"/>
      <c r="N27669" s="8"/>
      <c r="O27669" s="8">
        <v>4</v>
      </c>
      <c r="P27669" s="8">
        <v>0</v>
      </c>
      <c r="Q27669" s="1" t="s">
        <v>1081</v>
      </c>
    </row>
    <row r="27670" spans="1:17" x14ac:dyDescent="0.25">
      <c r="A27670" s="37">
        <v>42594</v>
      </c>
      <c r="B27670" s="4">
        <f t="shared" si="1299"/>
        <v>33</v>
      </c>
      <c r="C27670" s="4">
        <f t="shared" si="1300"/>
        <v>8</v>
      </c>
      <c r="D27670" s="4">
        <f t="shared" si="1301"/>
        <v>2016</v>
      </c>
      <c r="E27670" s="2" t="s">
        <v>65</v>
      </c>
      <c r="F27670" s="2" t="s">
        <v>70</v>
      </c>
      <c r="G27670" s="2"/>
      <c r="H27670" s="1" t="s">
        <v>1052</v>
      </c>
      <c r="I27670" s="8">
        <v>224</v>
      </c>
      <c r="J27670" s="8">
        <v>12</v>
      </c>
      <c r="K27670" s="8">
        <v>54</v>
      </c>
      <c r="L27670" s="8"/>
      <c r="M27670" s="8">
        <v>17</v>
      </c>
      <c r="N27670" s="8">
        <v>141</v>
      </c>
      <c r="O27670" s="8"/>
      <c r="P27670" s="8">
        <v>0</v>
      </c>
    </row>
    <row r="27671" spans="1:17" x14ac:dyDescent="0.25">
      <c r="A27671" s="37">
        <v>42594</v>
      </c>
      <c r="B27671" s="4">
        <f t="shared" si="1299"/>
        <v>33</v>
      </c>
      <c r="C27671" s="4">
        <f t="shared" si="1300"/>
        <v>8</v>
      </c>
      <c r="D27671" s="4">
        <f t="shared" si="1301"/>
        <v>2016</v>
      </c>
      <c r="E27671" s="2" t="s">
        <v>71</v>
      </c>
      <c r="F27671" s="2" t="s">
        <v>72</v>
      </c>
      <c r="G27671" s="2"/>
      <c r="H27671" s="1" t="s">
        <v>1052</v>
      </c>
      <c r="I27671" s="8">
        <v>175</v>
      </c>
      <c r="J27671" s="8"/>
      <c r="K27671" s="8">
        <v>79</v>
      </c>
      <c r="L27671" s="8"/>
      <c r="M27671" s="8">
        <v>13</v>
      </c>
      <c r="N27671" s="8">
        <v>83</v>
      </c>
      <c r="O27671" s="8"/>
      <c r="P27671" s="8" t="s">
        <v>1780</v>
      </c>
      <c r="Q27671" s="1" t="s">
        <v>1130</v>
      </c>
    </row>
    <row r="27672" spans="1:17" x14ac:dyDescent="0.25">
      <c r="A27672" s="37">
        <v>42594</v>
      </c>
      <c r="B27672" s="4">
        <f t="shared" si="1299"/>
        <v>33</v>
      </c>
      <c r="C27672" s="4">
        <f t="shared" si="1300"/>
        <v>8</v>
      </c>
      <c r="D27672" s="4">
        <f t="shared" si="1301"/>
        <v>2016</v>
      </c>
      <c r="E27672" s="2" t="s">
        <v>71</v>
      </c>
      <c r="F27672" s="2" t="s">
        <v>74</v>
      </c>
      <c r="G27672" s="2"/>
      <c r="H27672" s="1" t="s">
        <v>1052</v>
      </c>
      <c r="I27672" s="8">
        <v>200</v>
      </c>
      <c r="J27672" s="8">
        <v>22</v>
      </c>
      <c r="K27672" s="8">
        <v>115</v>
      </c>
      <c r="L27672" s="8"/>
      <c r="M27672" s="8">
        <v>8</v>
      </c>
      <c r="N27672" s="8">
        <v>55</v>
      </c>
      <c r="O27672" s="8"/>
      <c r="P27672" s="8" t="s">
        <v>1781</v>
      </c>
      <c r="Q27672" s="1" t="s">
        <v>1100</v>
      </c>
    </row>
    <row r="27673" spans="1:17" x14ac:dyDescent="0.25">
      <c r="A27673" s="37">
        <v>42594</v>
      </c>
      <c r="B27673" s="4">
        <f t="shared" si="1299"/>
        <v>33</v>
      </c>
      <c r="C27673" s="4">
        <f t="shared" si="1300"/>
        <v>8</v>
      </c>
      <c r="D27673" s="4">
        <f t="shared" si="1301"/>
        <v>2016</v>
      </c>
      <c r="E27673" s="2" t="s">
        <v>71</v>
      </c>
      <c r="F27673" s="2" t="s">
        <v>75</v>
      </c>
      <c r="G27673" s="2"/>
      <c r="H27673" s="1" t="s">
        <v>1052</v>
      </c>
      <c r="I27673" s="8">
        <v>129</v>
      </c>
      <c r="J27673" s="8"/>
      <c r="K27673" s="8">
        <v>40</v>
      </c>
      <c r="L27673" s="8"/>
      <c r="M27673" s="8">
        <v>2</v>
      </c>
      <c r="N27673" s="8">
        <v>87</v>
      </c>
      <c r="O27673" s="8"/>
      <c r="P27673" s="8" t="s">
        <v>1782</v>
      </c>
      <c r="Q27673" s="1" t="s">
        <v>1660</v>
      </c>
    </row>
    <row r="27674" spans="1:17" x14ac:dyDescent="0.25">
      <c r="A27674" s="37">
        <v>42594</v>
      </c>
      <c r="B27674" s="4">
        <f t="shared" si="1299"/>
        <v>33</v>
      </c>
      <c r="C27674" s="4">
        <f t="shared" si="1300"/>
        <v>8</v>
      </c>
      <c r="D27674" s="4">
        <f t="shared" si="1301"/>
        <v>2016</v>
      </c>
      <c r="E27674" s="2" t="s">
        <v>71</v>
      </c>
      <c r="F27674" s="2" t="s">
        <v>76</v>
      </c>
      <c r="G27674" s="2"/>
      <c r="H27674" s="1" t="s">
        <v>1052</v>
      </c>
      <c r="I27674" s="8">
        <v>115</v>
      </c>
      <c r="J27674" s="8">
        <v>31</v>
      </c>
      <c r="K27674" s="8">
        <v>75</v>
      </c>
      <c r="L27674" s="8"/>
      <c r="M27674" s="8"/>
      <c r="N27674" s="8">
        <v>9</v>
      </c>
      <c r="O27674" s="8"/>
      <c r="P27674" s="8" t="s">
        <v>1783</v>
      </c>
      <c r="Q27674" s="1" t="s">
        <v>1115</v>
      </c>
    </row>
    <row r="27675" spans="1:17" x14ac:dyDescent="0.25">
      <c r="A27675" s="37">
        <v>42594</v>
      </c>
      <c r="B27675" s="4">
        <f t="shared" si="1299"/>
        <v>33</v>
      </c>
      <c r="C27675" s="4">
        <f t="shared" si="1300"/>
        <v>8</v>
      </c>
      <c r="D27675" s="4">
        <f t="shared" si="1301"/>
        <v>2016</v>
      </c>
      <c r="E27675" s="2" t="s">
        <v>71</v>
      </c>
      <c r="F27675" s="2" t="s">
        <v>77</v>
      </c>
      <c r="G27675" s="2"/>
      <c r="H27675" s="1" t="s">
        <v>1052</v>
      </c>
      <c r="I27675" s="8">
        <v>91</v>
      </c>
      <c r="J27675" s="8">
        <v>69</v>
      </c>
      <c r="K27675" s="8">
        <v>13</v>
      </c>
      <c r="L27675" s="8">
        <v>9</v>
      </c>
      <c r="M27675" s="8"/>
      <c r="N27675" s="8"/>
      <c r="O27675" s="8"/>
      <c r="P27675" s="8">
        <v>0</v>
      </c>
    </row>
    <row r="27676" spans="1:17" x14ac:dyDescent="0.25">
      <c r="A27676" s="37">
        <v>42598</v>
      </c>
      <c r="B27676" s="4">
        <f t="shared" si="1299"/>
        <v>34</v>
      </c>
      <c r="C27676" s="4">
        <f t="shared" si="1300"/>
        <v>8</v>
      </c>
      <c r="D27676" s="4">
        <f t="shared" si="1301"/>
        <v>2016</v>
      </c>
      <c r="E27676" s="2" t="s">
        <v>11</v>
      </c>
      <c r="F27676" s="2" t="s">
        <v>12</v>
      </c>
      <c r="G27676" s="2" t="s">
        <v>13</v>
      </c>
      <c r="H27676" s="1" t="s">
        <v>1050</v>
      </c>
      <c r="I27676" s="8">
        <v>300</v>
      </c>
      <c r="J27676" s="8"/>
      <c r="K27676" s="8">
        <v>180</v>
      </c>
      <c r="L27676" s="8"/>
      <c r="M27676" s="8"/>
      <c r="N27676" s="8">
        <v>120</v>
      </c>
      <c r="O27676" s="8"/>
      <c r="P27676" s="8">
        <v>0</v>
      </c>
    </row>
    <row r="27677" spans="1:17" x14ac:dyDescent="0.25">
      <c r="A27677" s="37">
        <v>42598</v>
      </c>
      <c r="B27677" s="4">
        <f t="shared" si="1299"/>
        <v>34</v>
      </c>
      <c r="C27677" s="4">
        <f t="shared" si="1300"/>
        <v>8</v>
      </c>
      <c r="D27677" s="4">
        <f t="shared" si="1301"/>
        <v>2016</v>
      </c>
      <c r="E27677" s="2" t="s">
        <v>11</v>
      </c>
      <c r="F27677" s="2" t="s">
        <v>14</v>
      </c>
      <c r="G27677" s="2" t="s">
        <v>15</v>
      </c>
      <c r="H27677" s="1" t="s">
        <v>1050</v>
      </c>
      <c r="I27677" s="8">
        <v>0</v>
      </c>
      <c r="J27677" s="8"/>
      <c r="K27677" s="8"/>
      <c r="L27677" s="8"/>
      <c r="M27677" s="8"/>
      <c r="N27677" s="8"/>
      <c r="O27677" s="8"/>
      <c r="P27677" s="8">
        <v>0</v>
      </c>
    </row>
    <row r="27678" spans="1:17" x14ac:dyDescent="0.25">
      <c r="A27678" s="37">
        <v>42598</v>
      </c>
      <c r="B27678" s="4">
        <f t="shared" si="1299"/>
        <v>34</v>
      </c>
      <c r="C27678" s="4">
        <f t="shared" si="1300"/>
        <v>8</v>
      </c>
      <c r="D27678" s="4">
        <f t="shared" si="1301"/>
        <v>2016</v>
      </c>
      <c r="E27678" s="2" t="s">
        <v>11</v>
      </c>
      <c r="F27678" s="2" t="s">
        <v>16</v>
      </c>
      <c r="G27678" s="2" t="s">
        <v>15</v>
      </c>
      <c r="H27678" s="1" t="s">
        <v>1050</v>
      </c>
      <c r="I27678" s="8">
        <v>203</v>
      </c>
      <c r="J27678" s="8"/>
      <c r="K27678" s="8">
        <v>43</v>
      </c>
      <c r="L27678" s="8"/>
      <c r="M27678" s="8"/>
      <c r="N27678" s="8">
        <v>160</v>
      </c>
      <c r="O27678" s="8"/>
      <c r="P27678" s="8">
        <v>0</v>
      </c>
    </row>
    <row r="27679" spans="1:17" x14ac:dyDescent="0.25">
      <c r="A27679" s="37">
        <v>42598</v>
      </c>
      <c r="B27679" s="4">
        <f t="shared" si="1299"/>
        <v>34</v>
      </c>
      <c r="C27679" s="4">
        <f t="shared" si="1300"/>
        <v>8</v>
      </c>
      <c r="D27679" s="4">
        <f t="shared" si="1301"/>
        <v>2016</v>
      </c>
      <c r="E27679" s="2" t="s">
        <v>11</v>
      </c>
      <c r="F27679" s="2" t="s">
        <v>17</v>
      </c>
      <c r="G27679" s="2" t="s">
        <v>15</v>
      </c>
      <c r="H27679" s="1" t="s">
        <v>1050</v>
      </c>
      <c r="I27679" s="8">
        <v>248</v>
      </c>
      <c r="J27679" s="8">
        <v>38</v>
      </c>
      <c r="K27679" s="8">
        <v>210</v>
      </c>
      <c r="L27679" s="8"/>
      <c r="M27679" s="8"/>
      <c r="N27679" s="8"/>
      <c r="O27679" s="8"/>
      <c r="P27679" s="8">
        <v>0</v>
      </c>
    </row>
    <row r="27680" spans="1:17" x14ac:dyDescent="0.25">
      <c r="A27680" s="37">
        <v>42598</v>
      </c>
      <c r="B27680" s="4">
        <f t="shared" si="1299"/>
        <v>34</v>
      </c>
      <c r="C27680" s="4">
        <f t="shared" si="1300"/>
        <v>8</v>
      </c>
      <c r="D27680" s="4">
        <f t="shared" si="1301"/>
        <v>2016</v>
      </c>
      <c r="E27680" s="2" t="s">
        <v>11</v>
      </c>
      <c r="F27680" s="2" t="s">
        <v>18</v>
      </c>
      <c r="G27680" s="2" t="s">
        <v>19</v>
      </c>
      <c r="H27680" s="1" t="s">
        <v>1050</v>
      </c>
      <c r="I27680" s="8">
        <v>200</v>
      </c>
      <c r="J27680" s="8"/>
      <c r="K27680" s="8">
        <v>160</v>
      </c>
      <c r="L27680" s="8"/>
      <c r="M27680" s="8"/>
      <c r="N27680" s="8">
        <v>40</v>
      </c>
      <c r="O27680" s="8"/>
      <c r="P27680" s="8">
        <v>0</v>
      </c>
    </row>
    <row r="27681" spans="1:17" x14ac:dyDescent="0.25">
      <c r="A27681" s="37">
        <v>42598</v>
      </c>
      <c r="B27681" s="4">
        <f t="shared" si="1299"/>
        <v>34</v>
      </c>
      <c r="C27681" s="4">
        <f t="shared" si="1300"/>
        <v>8</v>
      </c>
      <c r="D27681" s="4">
        <f t="shared" si="1301"/>
        <v>2016</v>
      </c>
      <c r="E27681" s="2" t="s">
        <v>11</v>
      </c>
      <c r="F27681" s="2" t="s">
        <v>20</v>
      </c>
      <c r="G27681" s="2" t="s">
        <v>19</v>
      </c>
      <c r="H27681" s="1" t="s">
        <v>1050</v>
      </c>
      <c r="I27681" s="8">
        <v>154</v>
      </c>
      <c r="J27681" s="8"/>
      <c r="K27681" s="8">
        <v>140</v>
      </c>
      <c r="L27681" s="8">
        <v>14</v>
      </c>
      <c r="M27681" s="8"/>
      <c r="N27681" s="8"/>
      <c r="O27681" s="8"/>
      <c r="P27681" s="8">
        <v>0</v>
      </c>
    </row>
    <row r="27682" spans="1:17" x14ac:dyDescent="0.25">
      <c r="A27682" s="37">
        <v>42598</v>
      </c>
      <c r="B27682" s="4">
        <f t="shared" si="1299"/>
        <v>34</v>
      </c>
      <c r="C27682" s="4">
        <f t="shared" si="1300"/>
        <v>8</v>
      </c>
      <c r="D27682" s="4">
        <f t="shared" si="1301"/>
        <v>2016</v>
      </c>
      <c r="E27682" s="2" t="s">
        <v>11</v>
      </c>
      <c r="F27682" s="2" t="s">
        <v>21</v>
      </c>
      <c r="G27682" s="2" t="s">
        <v>19</v>
      </c>
      <c r="H27682" s="1" t="s">
        <v>1050</v>
      </c>
      <c r="I27682" s="8">
        <v>0</v>
      </c>
      <c r="J27682" s="8"/>
      <c r="K27682" s="8"/>
      <c r="L27682" s="8"/>
      <c r="M27682" s="8"/>
      <c r="N27682" s="8"/>
      <c r="O27682" s="8"/>
      <c r="P27682" s="8">
        <v>0</v>
      </c>
      <c r="Q27682" s="1" t="s">
        <v>415</v>
      </c>
    </row>
    <row r="27683" spans="1:17" x14ac:dyDescent="0.25">
      <c r="A27683" s="37">
        <v>42598</v>
      </c>
      <c r="B27683" s="4">
        <f t="shared" si="1299"/>
        <v>34</v>
      </c>
      <c r="C27683" s="4">
        <f t="shared" si="1300"/>
        <v>8</v>
      </c>
      <c r="D27683" s="4">
        <f t="shared" si="1301"/>
        <v>2016</v>
      </c>
      <c r="E27683" s="2" t="s">
        <v>11</v>
      </c>
      <c r="F27683" s="2" t="s">
        <v>22</v>
      </c>
      <c r="G27683" s="2" t="s">
        <v>19</v>
      </c>
      <c r="H27683" s="1" t="s">
        <v>1050</v>
      </c>
      <c r="I27683" s="8">
        <v>225</v>
      </c>
      <c r="J27683" s="8">
        <v>10</v>
      </c>
      <c r="K27683" s="8">
        <v>160</v>
      </c>
      <c r="L27683" s="8"/>
      <c r="M27683" s="8"/>
      <c r="N27683" s="8">
        <v>55</v>
      </c>
      <c r="O27683" s="8"/>
      <c r="P27683" s="8">
        <v>0</v>
      </c>
    </row>
    <row r="27684" spans="1:17" x14ac:dyDescent="0.25">
      <c r="A27684" s="37">
        <v>42598</v>
      </c>
      <c r="B27684" s="4">
        <f t="shared" si="1299"/>
        <v>34</v>
      </c>
      <c r="C27684" s="4">
        <f t="shared" si="1300"/>
        <v>8</v>
      </c>
      <c r="D27684" s="4">
        <f t="shared" si="1301"/>
        <v>2016</v>
      </c>
      <c r="E27684" s="2" t="s">
        <v>11</v>
      </c>
      <c r="F27684" s="2" t="s">
        <v>23</v>
      </c>
      <c r="G27684" s="2" t="s">
        <v>19</v>
      </c>
      <c r="H27684" s="1" t="s">
        <v>1050</v>
      </c>
      <c r="I27684" s="8">
        <v>200</v>
      </c>
      <c r="J27684" s="8"/>
      <c r="K27684" s="8">
        <v>110</v>
      </c>
      <c r="L27684" s="8"/>
      <c r="M27684" s="8"/>
      <c r="N27684" s="8">
        <v>90</v>
      </c>
      <c r="O27684" s="8"/>
      <c r="P27684" s="8">
        <v>0</v>
      </c>
    </row>
    <row r="27685" spans="1:17" x14ac:dyDescent="0.25">
      <c r="A27685" s="37">
        <v>42598</v>
      </c>
      <c r="B27685" s="4">
        <f t="shared" si="1299"/>
        <v>34</v>
      </c>
      <c r="C27685" s="4">
        <f t="shared" si="1300"/>
        <v>8</v>
      </c>
      <c r="D27685" s="4">
        <f t="shared" si="1301"/>
        <v>2016</v>
      </c>
      <c r="E27685" s="2" t="s">
        <v>11</v>
      </c>
      <c r="F27685" s="2" t="s">
        <v>24</v>
      </c>
      <c r="G27685" s="2" t="s">
        <v>19</v>
      </c>
      <c r="H27685" s="1" t="s">
        <v>1050</v>
      </c>
      <c r="I27685" s="8">
        <v>455</v>
      </c>
      <c r="J27685" s="8"/>
      <c r="K27685" s="8">
        <v>280</v>
      </c>
      <c r="L27685" s="8"/>
      <c r="M27685" s="8"/>
      <c r="N27685" s="8">
        <v>175</v>
      </c>
      <c r="O27685" s="8"/>
      <c r="P27685" s="8">
        <v>0</v>
      </c>
    </row>
    <row r="27686" spans="1:17" x14ac:dyDescent="0.25">
      <c r="A27686" s="37">
        <v>42598</v>
      </c>
      <c r="B27686" s="4">
        <f t="shared" si="1299"/>
        <v>34</v>
      </c>
      <c r="C27686" s="4">
        <f t="shared" si="1300"/>
        <v>8</v>
      </c>
      <c r="D27686" s="4">
        <f t="shared" si="1301"/>
        <v>2016</v>
      </c>
      <c r="E27686" s="2" t="s">
        <v>11</v>
      </c>
      <c r="F27686" s="2" t="s">
        <v>1401</v>
      </c>
      <c r="G27686" s="2" t="s">
        <v>26</v>
      </c>
      <c r="H27686" s="1" t="s">
        <v>1050</v>
      </c>
      <c r="I27686" s="8">
        <v>438</v>
      </c>
      <c r="J27686" s="8"/>
      <c r="K27686" s="8">
        <v>240</v>
      </c>
      <c r="L27686" s="8"/>
      <c r="M27686" s="8"/>
      <c r="N27686" s="8">
        <v>198</v>
      </c>
      <c r="O27686" s="8"/>
      <c r="P27686" s="8">
        <v>0</v>
      </c>
    </row>
    <row r="27687" spans="1:17" x14ac:dyDescent="0.25">
      <c r="A27687" s="37">
        <v>42598</v>
      </c>
      <c r="B27687" s="4">
        <f t="shared" si="1299"/>
        <v>34</v>
      </c>
      <c r="C27687" s="4">
        <f t="shared" si="1300"/>
        <v>8</v>
      </c>
      <c r="D27687" s="4">
        <f t="shared" si="1301"/>
        <v>2016</v>
      </c>
      <c r="E27687" s="2" t="s">
        <v>11</v>
      </c>
      <c r="F27687" s="2" t="s">
        <v>28</v>
      </c>
      <c r="G27687" s="2" t="s">
        <v>26</v>
      </c>
      <c r="H27687" s="1" t="s">
        <v>1050</v>
      </c>
      <c r="I27687" s="8">
        <v>120</v>
      </c>
      <c r="J27687" s="8"/>
      <c r="K27687" s="8"/>
      <c r="L27687" s="8"/>
      <c r="M27687" s="8"/>
      <c r="N27687" s="8">
        <v>120</v>
      </c>
      <c r="O27687" s="8"/>
      <c r="P27687" s="8">
        <v>0</v>
      </c>
    </row>
    <row r="27688" spans="1:17" x14ac:dyDescent="0.25">
      <c r="A27688" s="37">
        <v>42598</v>
      </c>
      <c r="B27688" s="4">
        <f t="shared" si="1299"/>
        <v>34</v>
      </c>
      <c r="C27688" s="4">
        <f t="shared" si="1300"/>
        <v>8</v>
      </c>
      <c r="D27688" s="4">
        <f t="shared" si="1301"/>
        <v>2016</v>
      </c>
      <c r="E27688" s="2" t="s">
        <v>11</v>
      </c>
      <c r="F27688" s="2" t="s">
        <v>27</v>
      </c>
      <c r="G27688" s="2" t="s">
        <v>26</v>
      </c>
      <c r="H27688" s="1" t="s">
        <v>1050</v>
      </c>
      <c r="I27688" s="8">
        <v>310</v>
      </c>
      <c r="J27688" s="8"/>
      <c r="K27688" s="8">
        <v>210</v>
      </c>
      <c r="L27688" s="8"/>
      <c r="M27688" s="8"/>
      <c r="N27688" s="8">
        <v>100</v>
      </c>
      <c r="O27688" s="8"/>
      <c r="P27688" s="8">
        <v>0</v>
      </c>
    </row>
    <row r="27689" spans="1:17" x14ac:dyDescent="0.25">
      <c r="A27689" s="37">
        <v>42598</v>
      </c>
      <c r="B27689" s="4">
        <f t="shared" si="1299"/>
        <v>34</v>
      </c>
      <c r="C27689" s="4">
        <f t="shared" si="1300"/>
        <v>8</v>
      </c>
      <c r="D27689" s="4">
        <f t="shared" si="1301"/>
        <v>2016</v>
      </c>
      <c r="E27689" s="2" t="s">
        <v>11</v>
      </c>
      <c r="F27689" s="2" t="s">
        <v>29</v>
      </c>
      <c r="G27689" s="2" t="s">
        <v>30</v>
      </c>
      <c r="H27689" s="1" t="s">
        <v>1051</v>
      </c>
      <c r="I27689" s="8">
        <v>30</v>
      </c>
      <c r="J27689" s="8">
        <v>30</v>
      </c>
      <c r="K27689" s="8"/>
      <c r="L27689" s="8"/>
      <c r="M27689" s="8"/>
      <c r="N27689" s="8"/>
      <c r="O27689" s="8"/>
      <c r="P27689" s="8">
        <v>0</v>
      </c>
    </row>
    <row r="27690" spans="1:17" x14ac:dyDescent="0.25">
      <c r="A27690" s="37">
        <v>42598</v>
      </c>
      <c r="B27690" s="4">
        <f t="shared" si="1299"/>
        <v>34</v>
      </c>
      <c r="C27690" s="4">
        <f t="shared" si="1300"/>
        <v>8</v>
      </c>
      <c r="D27690" s="4">
        <f t="shared" si="1301"/>
        <v>2016</v>
      </c>
      <c r="E27690" s="2" t="s">
        <v>11</v>
      </c>
      <c r="F27690" s="2" t="s">
        <v>33</v>
      </c>
      <c r="G27690" s="2" t="s">
        <v>32</v>
      </c>
      <c r="H27690" s="1" t="s">
        <v>1051</v>
      </c>
      <c r="I27690" s="8">
        <v>360</v>
      </c>
      <c r="J27690" s="8"/>
      <c r="K27690" s="8">
        <v>331</v>
      </c>
      <c r="L27690" s="8">
        <v>29</v>
      </c>
      <c r="M27690" s="8"/>
      <c r="N27690" s="8"/>
      <c r="O27690" s="8"/>
      <c r="P27690" s="8">
        <v>0</v>
      </c>
      <c r="Q27690" s="1" t="s">
        <v>1784</v>
      </c>
    </row>
    <row r="27691" spans="1:17" x14ac:dyDescent="0.25">
      <c r="A27691" s="37">
        <v>42598</v>
      </c>
      <c r="B27691" s="4">
        <f t="shared" si="1299"/>
        <v>34</v>
      </c>
      <c r="C27691" s="4">
        <f t="shared" si="1300"/>
        <v>8</v>
      </c>
      <c r="D27691" s="4">
        <f t="shared" si="1301"/>
        <v>2016</v>
      </c>
      <c r="E27691" s="2" t="s">
        <v>11</v>
      </c>
      <c r="F27691" s="2" t="s">
        <v>34</v>
      </c>
      <c r="G27691" s="2" t="s">
        <v>35</v>
      </c>
      <c r="H27691" s="1" t="s">
        <v>1051</v>
      </c>
      <c r="I27691" s="8">
        <v>180</v>
      </c>
      <c r="J27691" s="8">
        <v>20</v>
      </c>
      <c r="K27691" s="8">
        <v>160</v>
      </c>
      <c r="L27691" s="8"/>
      <c r="M27691" s="8"/>
      <c r="N27691" s="8"/>
      <c r="O27691" s="8"/>
      <c r="P27691" s="8">
        <v>0</v>
      </c>
      <c r="Q27691" s="1" t="s">
        <v>1785</v>
      </c>
    </row>
    <row r="27692" spans="1:17" x14ac:dyDescent="0.25">
      <c r="A27692" s="37">
        <v>42598</v>
      </c>
      <c r="B27692" s="4">
        <f t="shared" si="1299"/>
        <v>34</v>
      </c>
      <c r="C27692" s="4">
        <f t="shared" si="1300"/>
        <v>8</v>
      </c>
      <c r="D27692" s="4">
        <f t="shared" si="1301"/>
        <v>2016</v>
      </c>
      <c r="E27692" s="2" t="s">
        <v>11</v>
      </c>
      <c r="F27692" s="2" t="s">
        <v>27</v>
      </c>
      <c r="G27692" s="2" t="s">
        <v>36</v>
      </c>
      <c r="H27692" s="1" t="s">
        <v>1051</v>
      </c>
      <c r="I27692" s="8">
        <v>90</v>
      </c>
      <c r="J27692" s="8"/>
      <c r="K27692" s="8">
        <v>40</v>
      </c>
      <c r="L27692" s="8"/>
      <c r="M27692" s="8"/>
      <c r="N27692" s="8">
        <v>50</v>
      </c>
      <c r="O27692" s="8"/>
      <c r="P27692" s="8">
        <v>0</v>
      </c>
      <c r="Q27692" s="1" t="s">
        <v>443</v>
      </c>
    </row>
    <row r="27693" spans="1:17" x14ac:dyDescent="0.25">
      <c r="A27693" s="37">
        <v>42598</v>
      </c>
      <c r="B27693" s="4">
        <f t="shared" si="1299"/>
        <v>34</v>
      </c>
      <c r="C27693" s="4">
        <f t="shared" si="1300"/>
        <v>8</v>
      </c>
      <c r="D27693" s="4">
        <f t="shared" si="1301"/>
        <v>2016</v>
      </c>
      <c r="E27693" s="2" t="s">
        <v>11</v>
      </c>
      <c r="F27693" s="2" t="s">
        <v>37</v>
      </c>
      <c r="G27693" s="2" t="s">
        <v>38</v>
      </c>
      <c r="H27693" s="1" t="s">
        <v>1051</v>
      </c>
      <c r="I27693" s="8">
        <v>179</v>
      </c>
      <c r="J27693" s="8"/>
      <c r="K27693" s="8">
        <v>150</v>
      </c>
      <c r="L27693" s="8"/>
      <c r="M27693" s="8">
        <v>19</v>
      </c>
      <c r="N27693" s="8">
        <v>10</v>
      </c>
      <c r="O27693" s="8"/>
      <c r="P27693" s="8">
        <v>0</v>
      </c>
      <c r="Q27693" s="1" t="s">
        <v>1786</v>
      </c>
    </row>
    <row r="27694" spans="1:17" x14ac:dyDescent="0.25">
      <c r="A27694" s="37">
        <v>42598</v>
      </c>
      <c r="B27694" s="4">
        <f t="shared" si="1299"/>
        <v>34</v>
      </c>
      <c r="C27694" s="4">
        <f t="shared" si="1300"/>
        <v>8</v>
      </c>
      <c r="D27694" s="4">
        <f t="shared" si="1301"/>
        <v>2016</v>
      </c>
      <c r="E27694" s="2" t="s">
        <v>40</v>
      </c>
      <c r="F27694" s="2" t="s">
        <v>41</v>
      </c>
      <c r="G27694" s="2" t="s">
        <v>42</v>
      </c>
      <c r="H27694" s="1" t="s">
        <v>1052</v>
      </c>
      <c r="I27694" s="8">
        <v>62</v>
      </c>
      <c r="J27694" s="8">
        <v>62</v>
      </c>
      <c r="K27694" s="8"/>
      <c r="L27694" s="8"/>
      <c r="M27694" s="8"/>
      <c r="N27694" s="8"/>
      <c r="O27694" s="8"/>
      <c r="P27694" s="8">
        <v>0</v>
      </c>
      <c r="Q27694" s="1" t="s">
        <v>1485</v>
      </c>
    </row>
    <row r="27695" spans="1:17" x14ac:dyDescent="0.25">
      <c r="A27695" s="37">
        <v>42598</v>
      </c>
      <c r="B27695" s="4">
        <f t="shared" si="1299"/>
        <v>34</v>
      </c>
      <c r="C27695" s="4">
        <f t="shared" si="1300"/>
        <v>8</v>
      </c>
      <c r="D27695" s="4">
        <f t="shared" si="1301"/>
        <v>2016</v>
      </c>
      <c r="E27695" s="2" t="s">
        <v>40</v>
      </c>
      <c r="F27695" s="2" t="s">
        <v>41</v>
      </c>
      <c r="G27695" s="2" t="s">
        <v>43</v>
      </c>
      <c r="H27695" s="1" t="s">
        <v>1052</v>
      </c>
      <c r="I27695" s="8">
        <v>21</v>
      </c>
      <c r="J27695" s="8">
        <v>21</v>
      </c>
      <c r="K27695" s="8"/>
      <c r="L27695" s="8"/>
      <c r="M27695" s="8"/>
      <c r="N27695" s="8"/>
      <c r="O27695" s="8"/>
      <c r="P27695" s="8">
        <v>0</v>
      </c>
    </row>
    <row r="27696" spans="1:17" x14ac:dyDescent="0.25">
      <c r="A27696" s="37">
        <v>42598</v>
      </c>
      <c r="B27696" s="4">
        <f t="shared" si="1299"/>
        <v>34</v>
      </c>
      <c r="C27696" s="4">
        <f t="shared" si="1300"/>
        <v>8</v>
      </c>
      <c r="D27696" s="4">
        <f t="shared" si="1301"/>
        <v>2016</v>
      </c>
      <c r="E27696" s="2" t="s">
        <v>40</v>
      </c>
      <c r="F27696" s="2" t="s">
        <v>44</v>
      </c>
      <c r="G27696" s="2" t="s">
        <v>45</v>
      </c>
      <c r="H27696" s="1" t="s">
        <v>1052</v>
      </c>
      <c r="I27696" s="8">
        <v>6</v>
      </c>
      <c r="J27696" s="8">
        <v>6</v>
      </c>
      <c r="K27696" s="8"/>
      <c r="L27696" s="8"/>
      <c r="M27696" s="8"/>
      <c r="N27696" s="8"/>
      <c r="O27696" s="8"/>
      <c r="P27696" s="8">
        <v>0</v>
      </c>
    </row>
    <row r="27697" spans="1:17" x14ac:dyDescent="0.25">
      <c r="A27697" s="37">
        <v>42598</v>
      </c>
      <c r="B27697" s="4">
        <f t="shared" si="1299"/>
        <v>34</v>
      </c>
      <c r="C27697" s="4">
        <f t="shared" si="1300"/>
        <v>8</v>
      </c>
      <c r="D27697" s="4">
        <f t="shared" si="1301"/>
        <v>2016</v>
      </c>
      <c r="E27697" s="2" t="s">
        <v>40</v>
      </c>
      <c r="F27697" s="2" t="s">
        <v>46</v>
      </c>
      <c r="G27697" s="2" t="s">
        <v>47</v>
      </c>
      <c r="H27697" s="1" t="s">
        <v>1052</v>
      </c>
      <c r="I27697" s="8">
        <v>17</v>
      </c>
      <c r="J27697" s="8">
        <v>17</v>
      </c>
      <c r="K27697" s="8"/>
      <c r="L27697" s="8"/>
      <c r="M27697" s="8"/>
      <c r="N27697" s="8"/>
      <c r="O27697" s="8"/>
      <c r="P27697" s="8">
        <v>0</v>
      </c>
    </row>
    <row r="27698" spans="1:17" x14ac:dyDescent="0.25">
      <c r="A27698" s="37">
        <v>42598</v>
      </c>
      <c r="B27698" s="4">
        <f t="shared" ref="B27698:B27757" si="1302">WEEKNUM(A27698)</f>
        <v>34</v>
      </c>
      <c r="C27698" s="4">
        <f t="shared" ref="C27698:C27757" si="1303">MONTH(A27698)</f>
        <v>8</v>
      </c>
      <c r="D27698" s="4">
        <f t="shared" ref="D27698:D27757" si="1304">YEAR(A27698)</f>
        <v>2016</v>
      </c>
      <c r="E27698" s="2" t="s">
        <v>40</v>
      </c>
      <c r="F27698" s="2" t="s">
        <v>48</v>
      </c>
      <c r="G27698" s="2" t="s">
        <v>49</v>
      </c>
      <c r="H27698" s="1" t="s">
        <v>1052</v>
      </c>
      <c r="I27698" s="8">
        <v>14</v>
      </c>
      <c r="J27698" s="8">
        <v>14</v>
      </c>
      <c r="K27698" s="8"/>
      <c r="L27698" s="8"/>
      <c r="M27698" s="8"/>
      <c r="N27698" s="8"/>
      <c r="O27698" s="8"/>
      <c r="P27698" s="8">
        <v>0</v>
      </c>
    </row>
    <row r="27699" spans="1:17" x14ac:dyDescent="0.25">
      <c r="A27699" s="37">
        <v>42598</v>
      </c>
      <c r="B27699" s="4">
        <f t="shared" si="1302"/>
        <v>34</v>
      </c>
      <c r="C27699" s="4">
        <f t="shared" si="1303"/>
        <v>8</v>
      </c>
      <c r="D27699" s="4">
        <f t="shared" si="1304"/>
        <v>2016</v>
      </c>
      <c r="E27699" s="2" t="s">
        <v>40</v>
      </c>
      <c r="F27699" s="2" t="s">
        <v>48</v>
      </c>
      <c r="G27699" s="2" t="s">
        <v>50</v>
      </c>
      <c r="H27699" s="1" t="s">
        <v>1052</v>
      </c>
      <c r="I27699" s="8">
        <v>0</v>
      </c>
      <c r="J27699" s="8">
        <v>0</v>
      </c>
      <c r="K27699" s="8"/>
      <c r="L27699" s="8"/>
      <c r="M27699" s="8"/>
      <c r="N27699" s="8"/>
      <c r="O27699" s="8"/>
      <c r="P27699" s="8">
        <v>0</v>
      </c>
      <c r="Q27699" s="1" t="s">
        <v>1067</v>
      </c>
    </row>
    <row r="27700" spans="1:17" x14ac:dyDescent="0.25">
      <c r="A27700" s="37">
        <v>42598</v>
      </c>
      <c r="B27700" s="4">
        <f t="shared" si="1302"/>
        <v>34</v>
      </c>
      <c r="C27700" s="4">
        <f t="shared" si="1303"/>
        <v>8</v>
      </c>
      <c r="D27700" s="4">
        <f t="shared" si="1304"/>
        <v>2016</v>
      </c>
      <c r="E27700" s="2" t="s">
        <v>40</v>
      </c>
      <c r="F27700" s="2" t="s">
        <v>48</v>
      </c>
      <c r="G27700" s="2" t="s">
        <v>51</v>
      </c>
      <c r="H27700" s="1" t="s">
        <v>1052</v>
      </c>
      <c r="I27700" s="8">
        <v>25</v>
      </c>
      <c r="J27700" s="8">
        <v>25</v>
      </c>
      <c r="K27700" s="8"/>
      <c r="L27700" s="8"/>
      <c r="M27700" s="8"/>
      <c r="N27700" s="8"/>
      <c r="O27700" s="8"/>
      <c r="P27700" s="8">
        <v>0</v>
      </c>
    </row>
    <row r="27701" spans="1:17" x14ac:dyDescent="0.25">
      <c r="A27701" s="37">
        <v>42598</v>
      </c>
      <c r="B27701" s="4">
        <f t="shared" si="1302"/>
        <v>34</v>
      </c>
      <c r="C27701" s="4">
        <f t="shared" si="1303"/>
        <v>8</v>
      </c>
      <c r="D27701" s="4">
        <f t="shared" si="1304"/>
        <v>2016</v>
      </c>
      <c r="E27701" s="2" t="s">
        <v>40</v>
      </c>
      <c r="F27701" s="2" t="s">
        <v>52</v>
      </c>
      <c r="G27701" s="2" t="s">
        <v>1059</v>
      </c>
      <c r="H27701" s="1" t="s">
        <v>1052</v>
      </c>
      <c r="I27701" s="8">
        <v>17</v>
      </c>
      <c r="J27701" s="8">
        <v>17</v>
      </c>
      <c r="K27701" s="8"/>
      <c r="L27701" s="8"/>
      <c r="M27701" s="8"/>
      <c r="N27701" s="8"/>
      <c r="O27701" s="8"/>
      <c r="P27701" s="8">
        <v>0</v>
      </c>
    </row>
    <row r="27702" spans="1:17" x14ac:dyDescent="0.25">
      <c r="A27702" s="37">
        <v>42598</v>
      </c>
      <c r="B27702" s="4">
        <f t="shared" si="1302"/>
        <v>34</v>
      </c>
      <c r="C27702" s="4">
        <f t="shared" si="1303"/>
        <v>8</v>
      </c>
      <c r="D27702" s="4">
        <f t="shared" si="1304"/>
        <v>2016</v>
      </c>
      <c r="E27702" s="2" t="s">
        <v>40</v>
      </c>
      <c r="F27702" s="2" t="s">
        <v>1401</v>
      </c>
      <c r="G27702" s="2" t="s">
        <v>56</v>
      </c>
      <c r="H27702" s="1" t="s">
        <v>1052</v>
      </c>
      <c r="I27702" s="8">
        <v>80</v>
      </c>
      <c r="J27702" s="8"/>
      <c r="K27702" s="8"/>
      <c r="L27702" s="8"/>
      <c r="M27702" s="8"/>
      <c r="N27702" s="8">
        <v>80</v>
      </c>
      <c r="O27702" s="8"/>
      <c r="P27702" s="8">
        <v>0</v>
      </c>
    </row>
    <row r="27703" spans="1:17" x14ac:dyDescent="0.25">
      <c r="A27703" s="37">
        <v>42598</v>
      </c>
      <c r="B27703" s="4">
        <f t="shared" si="1302"/>
        <v>34</v>
      </c>
      <c r="C27703" s="4">
        <f t="shared" si="1303"/>
        <v>8</v>
      </c>
      <c r="D27703" s="4">
        <f t="shared" si="1304"/>
        <v>2016</v>
      </c>
      <c r="E27703" s="2" t="s">
        <v>40</v>
      </c>
      <c r="F27703" s="2" t="s">
        <v>57</v>
      </c>
      <c r="G27703" s="2" t="s">
        <v>58</v>
      </c>
      <c r="H27703" s="1" t="s">
        <v>1052</v>
      </c>
      <c r="I27703" s="8">
        <v>44</v>
      </c>
      <c r="J27703" s="8"/>
      <c r="K27703" s="8">
        <v>44</v>
      </c>
      <c r="L27703" s="8"/>
      <c r="M27703" s="8"/>
      <c r="N27703" s="8"/>
      <c r="O27703" s="8"/>
      <c r="P27703" s="8">
        <v>0</v>
      </c>
      <c r="Q27703" s="1" t="s">
        <v>1787</v>
      </c>
    </row>
    <row r="27704" spans="1:17" x14ac:dyDescent="0.25">
      <c r="A27704" s="37">
        <v>42598</v>
      </c>
      <c r="B27704" s="4">
        <f t="shared" si="1302"/>
        <v>34</v>
      </c>
      <c r="C27704" s="4">
        <f t="shared" si="1303"/>
        <v>8</v>
      </c>
      <c r="D27704" s="4">
        <f t="shared" si="1304"/>
        <v>2016</v>
      </c>
      <c r="E27704" s="2" t="s">
        <v>40</v>
      </c>
      <c r="F27704" s="2" t="s">
        <v>1060</v>
      </c>
      <c r="G27704" s="2" t="s">
        <v>60</v>
      </c>
      <c r="H27704" s="1" t="s">
        <v>1052</v>
      </c>
      <c r="I27704" s="8">
        <v>24</v>
      </c>
      <c r="J27704" s="8"/>
      <c r="K27704" s="8">
        <v>24</v>
      </c>
      <c r="L27704" s="8"/>
      <c r="M27704" s="8"/>
      <c r="N27704" s="8"/>
      <c r="O27704" s="8"/>
      <c r="P27704" s="8">
        <v>0</v>
      </c>
    </row>
    <row r="27705" spans="1:17" x14ac:dyDescent="0.25">
      <c r="A27705" s="37">
        <v>42598</v>
      </c>
      <c r="B27705" s="4">
        <f t="shared" si="1302"/>
        <v>34</v>
      </c>
      <c r="C27705" s="4">
        <f t="shared" si="1303"/>
        <v>8</v>
      </c>
      <c r="D27705" s="4">
        <f t="shared" si="1304"/>
        <v>2016</v>
      </c>
      <c r="E27705" s="2" t="s">
        <v>40</v>
      </c>
      <c r="F27705" s="2" t="s">
        <v>61</v>
      </c>
      <c r="G27705" s="2" t="s">
        <v>62</v>
      </c>
      <c r="H27705" s="1" t="s">
        <v>1052</v>
      </c>
      <c r="I27705" s="8">
        <v>24</v>
      </c>
      <c r="J27705" s="8"/>
      <c r="K27705" s="8">
        <v>22</v>
      </c>
      <c r="L27705" s="8"/>
      <c r="M27705" s="8"/>
      <c r="N27705" s="8">
        <v>2</v>
      </c>
      <c r="O27705" s="8"/>
      <c r="P27705" s="8">
        <v>0</v>
      </c>
    </row>
    <row r="27706" spans="1:17" x14ac:dyDescent="0.25">
      <c r="A27706" s="37">
        <v>42598</v>
      </c>
      <c r="B27706" s="4">
        <f t="shared" si="1302"/>
        <v>34</v>
      </c>
      <c r="C27706" s="4">
        <f t="shared" si="1303"/>
        <v>8</v>
      </c>
      <c r="D27706" s="4">
        <f t="shared" si="1304"/>
        <v>2016</v>
      </c>
      <c r="E27706" s="2" t="s">
        <v>40</v>
      </c>
      <c r="F27706" s="2" t="s">
        <v>1061</v>
      </c>
      <c r="G27706" s="2" t="s">
        <v>64</v>
      </c>
      <c r="H27706" s="1" t="s">
        <v>1052</v>
      </c>
      <c r="I27706" s="8">
        <v>92</v>
      </c>
      <c r="J27706" s="8"/>
      <c r="K27706" s="8">
        <v>55</v>
      </c>
      <c r="L27706" s="8"/>
      <c r="M27706" s="8">
        <v>17</v>
      </c>
      <c r="N27706" s="8">
        <v>20</v>
      </c>
      <c r="O27706" s="8"/>
      <c r="P27706" s="8">
        <v>0</v>
      </c>
    </row>
    <row r="27707" spans="1:17" x14ac:dyDescent="0.25">
      <c r="A27707" s="37">
        <v>42598</v>
      </c>
      <c r="B27707" s="4">
        <f t="shared" si="1302"/>
        <v>34</v>
      </c>
      <c r="C27707" s="4">
        <f t="shared" si="1303"/>
        <v>8</v>
      </c>
      <c r="D27707" s="4">
        <f t="shared" si="1304"/>
        <v>2016</v>
      </c>
      <c r="E27707" s="2" t="s">
        <v>40</v>
      </c>
      <c r="F27707" s="2" t="s">
        <v>1062</v>
      </c>
      <c r="G27707" s="2" t="s">
        <v>1063</v>
      </c>
      <c r="H27707" s="1" t="s">
        <v>1052</v>
      </c>
      <c r="I27707" s="8">
        <v>0</v>
      </c>
      <c r="J27707" s="8"/>
      <c r="K27707" s="8"/>
      <c r="L27707" s="8"/>
      <c r="M27707" s="8"/>
      <c r="N27707" s="8"/>
      <c r="O27707" s="8"/>
      <c r="P27707" s="8">
        <v>0</v>
      </c>
      <c r="Q27707" s="1" t="s">
        <v>1067</v>
      </c>
    </row>
    <row r="27708" spans="1:17" x14ac:dyDescent="0.25">
      <c r="A27708" s="37">
        <v>42598</v>
      </c>
      <c r="B27708" s="4">
        <f t="shared" si="1302"/>
        <v>34</v>
      </c>
      <c r="C27708" s="4">
        <f t="shared" si="1303"/>
        <v>8</v>
      </c>
      <c r="D27708" s="4">
        <f t="shared" si="1304"/>
        <v>2016</v>
      </c>
      <c r="E27708" s="2" t="s">
        <v>65</v>
      </c>
      <c r="F27708" s="2" t="s">
        <v>66</v>
      </c>
      <c r="G27708" s="2"/>
      <c r="H27708" s="1" t="s">
        <v>1052</v>
      </c>
      <c r="I27708" s="8">
        <v>231</v>
      </c>
      <c r="J27708" s="8">
        <v>33</v>
      </c>
      <c r="K27708" s="8">
        <v>55</v>
      </c>
      <c r="L27708" s="8"/>
      <c r="M27708" s="8"/>
      <c r="N27708" s="8">
        <v>143</v>
      </c>
      <c r="O27708" s="8"/>
      <c r="P27708" s="8">
        <v>0</v>
      </c>
    </row>
    <row r="27709" spans="1:17" x14ac:dyDescent="0.25">
      <c r="A27709" s="37">
        <v>42598</v>
      </c>
      <c r="B27709" s="4">
        <f t="shared" si="1302"/>
        <v>34</v>
      </c>
      <c r="C27709" s="4">
        <f t="shared" si="1303"/>
        <v>8</v>
      </c>
      <c r="D27709" s="4">
        <f t="shared" si="1304"/>
        <v>2016</v>
      </c>
      <c r="E27709" s="2" t="s">
        <v>65</v>
      </c>
      <c r="F27709" s="2" t="s">
        <v>68</v>
      </c>
      <c r="G27709" s="2"/>
      <c r="H27709" s="1" t="s">
        <v>1052</v>
      </c>
      <c r="I27709" s="8">
        <v>1</v>
      </c>
      <c r="J27709" s="8"/>
      <c r="K27709" s="8"/>
      <c r="L27709" s="8"/>
      <c r="M27709" s="8"/>
      <c r="N27709" s="8"/>
      <c r="O27709" s="8">
        <v>1</v>
      </c>
      <c r="P27709" s="8">
        <v>0</v>
      </c>
      <c r="Q27709" s="1" t="s">
        <v>1194</v>
      </c>
    </row>
    <row r="27710" spans="1:17" x14ac:dyDescent="0.25">
      <c r="A27710" s="37">
        <v>42598</v>
      </c>
      <c r="B27710" s="4">
        <f t="shared" si="1302"/>
        <v>34</v>
      </c>
      <c r="C27710" s="4">
        <f t="shared" si="1303"/>
        <v>8</v>
      </c>
      <c r="D27710" s="4">
        <f t="shared" si="1304"/>
        <v>2016</v>
      </c>
      <c r="E27710" s="2" t="s">
        <v>65</v>
      </c>
      <c r="F27710" s="2" t="s">
        <v>69</v>
      </c>
      <c r="G27710" s="2"/>
      <c r="H27710" s="1" t="s">
        <v>1052</v>
      </c>
      <c r="I27710" s="8">
        <v>9</v>
      </c>
      <c r="J27710" s="8"/>
      <c r="K27710" s="8"/>
      <c r="L27710" s="8"/>
      <c r="M27710" s="8"/>
      <c r="N27710" s="8"/>
      <c r="O27710" s="8">
        <v>9</v>
      </c>
      <c r="P27710" s="8">
        <v>0</v>
      </c>
      <c r="Q27710" s="1" t="s">
        <v>1348</v>
      </c>
    </row>
    <row r="27711" spans="1:17" x14ac:dyDescent="0.25">
      <c r="A27711" s="37">
        <v>42598</v>
      </c>
      <c r="B27711" s="4">
        <f t="shared" si="1302"/>
        <v>34</v>
      </c>
      <c r="C27711" s="4">
        <f t="shared" si="1303"/>
        <v>8</v>
      </c>
      <c r="D27711" s="4">
        <f t="shared" si="1304"/>
        <v>2016</v>
      </c>
      <c r="E27711" s="2" t="s">
        <v>65</v>
      </c>
      <c r="F27711" s="2" t="s">
        <v>70</v>
      </c>
      <c r="G27711" s="2"/>
      <c r="H27711" s="1" t="s">
        <v>1052</v>
      </c>
      <c r="I27711" s="8">
        <v>244</v>
      </c>
      <c r="J27711" s="8"/>
      <c r="K27711" s="8">
        <v>89</v>
      </c>
      <c r="L27711" s="8"/>
      <c r="M27711" s="8">
        <v>25</v>
      </c>
      <c r="N27711" s="8">
        <v>130</v>
      </c>
      <c r="O27711" s="8"/>
      <c r="P27711" s="8">
        <v>0</v>
      </c>
    </row>
    <row r="27712" spans="1:17" x14ac:dyDescent="0.25">
      <c r="A27712" s="37">
        <v>42598</v>
      </c>
      <c r="B27712" s="4">
        <f t="shared" si="1302"/>
        <v>34</v>
      </c>
      <c r="C27712" s="4">
        <f t="shared" si="1303"/>
        <v>8</v>
      </c>
      <c r="D27712" s="4">
        <f t="shared" si="1304"/>
        <v>2016</v>
      </c>
      <c r="E27712" s="2" t="s">
        <v>71</v>
      </c>
      <c r="F27712" s="2" t="s">
        <v>72</v>
      </c>
      <c r="G27712" s="2"/>
      <c r="H27712" s="1" t="s">
        <v>1052</v>
      </c>
      <c r="I27712" s="8">
        <v>176</v>
      </c>
      <c r="J27712" s="8"/>
      <c r="K27712" s="8">
        <v>74</v>
      </c>
      <c r="L27712" s="8"/>
      <c r="M27712" s="8">
        <v>20</v>
      </c>
      <c r="N27712" s="8">
        <v>82</v>
      </c>
      <c r="O27712" s="8"/>
      <c r="P27712" s="8" t="s">
        <v>1788</v>
      </c>
      <c r="Q27712" s="1" t="s">
        <v>1119</v>
      </c>
    </row>
    <row r="27713" spans="1:17" x14ac:dyDescent="0.25">
      <c r="A27713" s="37">
        <v>42598</v>
      </c>
      <c r="B27713" s="4">
        <f t="shared" si="1302"/>
        <v>34</v>
      </c>
      <c r="C27713" s="4">
        <f t="shared" si="1303"/>
        <v>8</v>
      </c>
      <c r="D27713" s="4">
        <f t="shared" si="1304"/>
        <v>2016</v>
      </c>
      <c r="E27713" s="2" t="s">
        <v>71</v>
      </c>
      <c r="F27713" s="2" t="s">
        <v>74</v>
      </c>
      <c r="G27713" s="2"/>
      <c r="H27713" s="1" t="s">
        <v>1052</v>
      </c>
      <c r="I27713" s="8">
        <v>165</v>
      </c>
      <c r="J27713" s="8">
        <v>43</v>
      </c>
      <c r="K27713" s="8">
        <v>90</v>
      </c>
      <c r="L27713" s="8"/>
      <c r="M27713" s="8"/>
      <c r="N27713" s="8">
        <v>32</v>
      </c>
      <c r="O27713" s="8"/>
      <c r="P27713" s="8" t="s">
        <v>1789</v>
      </c>
      <c r="Q27713" s="1" t="s">
        <v>1172</v>
      </c>
    </row>
    <row r="27714" spans="1:17" x14ac:dyDescent="0.25">
      <c r="A27714" s="37">
        <v>42598</v>
      </c>
      <c r="B27714" s="4">
        <f t="shared" si="1302"/>
        <v>34</v>
      </c>
      <c r="C27714" s="4">
        <f t="shared" si="1303"/>
        <v>8</v>
      </c>
      <c r="D27714" s="4">
        <f t="shared" si="1304"/>
        <v>2016</v>
      </c>
      <c r="E27714" s="2" t="s">
        <v>71</v>
      </c>
      <c r="F27714" s="2" t="s">
        <v>75</v>
      </c>
      <c r="G27714" s="2"/>
      <c r="H27714" s="1" t="s">
        <v>1052</v>
      </c>
      <c r="I27714" s="8">
        <v>82</v>
      </c>
      <c r="J27714" s="8"/>
      <c r="K27714" s="8">
        <v>30</v>
      </c>
      <c r="L27714" s="8"/>
      <c r="M27714" s="8"/>
      <c r="N27714" s="8">
        <v>37</v>
      </c>
      <c r="O27714" s="8">
        <v>15</v>
      </c>
      <c r="P27714" s="8" t="s">
        <v>1790</v>
      </c>
    </row>
    <row r="27715" spans="1:17" x14ac:dyDescent="0.25">
      <c r="A27715" s="37">
        <v>42598</v>
      </c>
      <c r="B27715" s="4">
        <f t="shared" si="1302"/>
        <v>34</v>
      </c>
      <c r="C27715" s="4">
        <f t="shared" si="1303"/>
        <v>8</v>
      </c>
      <c r="D27715" s="4">
        <f t="shared" si="1304"/>
        <v>2016</v>
      </c>
      <c r="E27715" s="2" t="s">
        <v>71</v>
      </c>
      <c r="F27715" s="2" t="s">
        <v>76</v>
      </c>
      <c r="G27715" s="2"/>
      <c r="H27715" s="1" t="s">
        <v>1052</v>
      </c>
      <c r="I27715" s="8">
        <v>90</v>
      </c>
      <c r="J27715" s="8"/>
      <c r="K27715" s="8">
        <v>70</v>
      </c>
      <c r="L27715" s="8"/>
      <c r="M27715" s="8">
        <v>11</v>
      </c>
      <c r="N27715" s="8">
        <v>9</v>
      </c>
      <c r="O27715" s="8"/>
      <c r="P27715" s="8">
        <v>0</v>
      </c>
    </row>
    <row r="27716" spans="1:17" x14ac:dyDescent="0.25">
      <c r="A27716" s="37">
        <v>42598</v>
      </c>
      <c r="B27716" s="4">
        <f t="shared" si="1302"/>
        <v>34</v>
      </c>
      <c r="C27716" s="4">
        <f t="shared" si="1303"/>
        <v>8</v>
      </c>
      <c r="D27716" s="4">
        <f t="shared" si="1304"/>
        <v>2016</v>
      </c>
      <c r="E27716" s="2" t="s">
        <v>71</v>
      </c>
      <c r="F27716" s="2" t="s">
        <v>77</v>
      </c>
      <c r="G27716" s="2"/>
      <c r="H27716" s="1" t="s">
        <v>1052</v>
      </c>
      <c r="I27716" s="8">
        <v>91</v>
      </c>
      <c r="J27716" s="8">
        <v>46</v>
      </c>
      <c r="K27716" s="8">
        <v>45</v>
      </c>
      <c r="L27716" s="8"/>
      <c r="M27716" s="8"/>
      <c r="N27716" s="8"/>
      <c r="O27716" s="8"/>
      <c r="P27716" s="8" t="s">
        <v>1791</v>
      </c>
      <c r="Q27716" s="1" t="s">
        <v>1122</v>
      </c>
    </row>
    <row r="27717" spans="1:17" x14ac:dyDescent="0.25">
      <c r="A27717" s="37">
        <v>42599</v>
      </c>
      <c r="B27717" s="4">
        <f t="shared" si="1302"/>
        <v>34</v>
      </c>
      <c r="C27717" s="4">
        <f t="shared" si="1303"/>
        <v>8</v>
      </c>
      <c r="D27717" s="4">
        <f t="shared" si="1304"/>
        <v>2016</v>
      </c>
      <c r="E27717" s="2" t="s">
        <v>11</v>
      </c>
      <c r="F27717" s="2" t="s">
        <v>12</v>
      </c>
      <c r="G27717" s="2" t="s">
        <v>13</v>
      </c>
      <c r="H27717" s="1" t="s">
        <v>1050</v>
      </c>
      <c r="I27717" s="8">
        <v>495</v>
      </c>
      <c r="J27717" s="8"/>
      <c r="K27717" s="8">
        <v>200</v>
      </c>
      <c r="L27717" s="8"/>
      <c r="M27717" s="8"/>
      <c r="N27717" s="8">
        <v>290</v>
      </c>
      <c r="O27717" s="8">
        <v>5</v>
      </c>
      <c r="P27717" s="8"/>
    </row>
    <row r="27718" spans="1:17" x14ac:dyDescent="0.25">
      <c r="A27718" s="37">
        <v>42599</v>
      </c>
      <c r="B27718" s="4">
        <f t="shared" si="1302"/>
        <v>34</v>
      </c>
      <c r="C27718" s="4">
        <f t="shared" si="1303"/>
        <v>8</v>
      </c>
      <c r="D27718" s="4">
        <f t="shared" si="1304"/>
        <v>2016</v>
      </c>
      <c r="E27718" s="2" t="s">
        <v>11</v>
      </c>
      <c r="F27718" s="2" t="s">
        <v>14</v>
      </c>
      <c r="G27718" s="2" t="s">
        <v>15</v>
      </c>
      <c r="H27718" s="1" t="s">
        <v>1050</v>
      </c>
      <c r="I27718" s="8">
        <v>0</v>
      </c>
      <c r="J27718" s="8"/>
      <c r="K27718" s="8"/>
      <c r="L27718" s="8"/>
      <c r="M27718" s="8"/>
      <c r="N27718" s="8"/>
      <c r="O27718" s="8"/>
      <c r="P27718" s="8"/>
    </row>
    <row r="27719" spans="1:17" x14ac:dyDescent="0.25">
      <c r="A27719" s="37">
        <v>42599</v>
      </c>
      <c r="B27719" s="4">
        <f t="shared" si="1302"/>
        <v>34</v>
      </c>
      <c r="C27719" s="4">
        <f t="shared" si="1303"/>
        <v>8</v>
      </c>
      <c r="D27719" s="4">
        <f t="shared" si="1304"/>
        <v>2016</v>
      </c>
      <c r="E27719" s="2" t="s">
        <v>11</v>
      </c>
      <c r="F27719" s="2" t="s">
        <v>16</v>
      </c>
      <c r="G27719" s="2" t="s">
        <v>15</v>
      </c>
      <c r="H27719" s="1" t="s">
        <v>1050</v>
      </c>
      <c r="I27719" s="8">
        <v>437</v>
      </c>
      <c r="J27719" s="8"/>
      <c r="K27719" s="8">
        <v>57</v>
      </c>
      <c r="L27719" s="8"/>
      <c r="M27719" s="8"/>
      <c r="N27719" s="8">
        <v>380</v>
      </c>
      <c r="O27719" s="8"/>
      <c r="P27719" s="8"/>
    </row>
    <row r="27720" spans="1:17" x14ac:dyDescent="0.25">
      <c r="A27720" s="37">
        <v>42599</v>
      </c>
      <c r="B27720" s="4">
        <f t="shared" si="1302"/>
        <v>34</v>
      </c>
      <c r="C27720" s="4">
        <f t="shared" si="1303"/>
        <v>8</v>
      </c>
      <c r="D27720" s="4">
        <f t="shared" si="1304"/>
        <v>2016</v>
      </c>
      <c r="E27720" s="2" t="s">
        <v>11</v>
      </c>
      <c r="F27720" s="2" t="s">
        <v>17</v>
      </c>
      <c r="G27720" s="2" t="s">
        <v>15</v>
      </c>
      <c r="H27720" s="1" t="s">
        <v>1050</v>
      </c>
      <c r="I27720" s="8">
        <v>358</v>
      </c>
      <c r="J27720" s="8">
        <v>92</v>
      </c>
      <c r="K27720" s="8">
        <v>266</v>
      </c>
      <c r="L27720" s="8"/>
      <c r="M27720" s="8"/>
      <c r="N27720" s="8"/>
      <c r="O27720" s="8"/>
      <c r="P27720" s="8"/>
    </row>
    <row r="27721" spans="1:17" x14ac:dyDescent="0.25">
      <c r="A27721" s="37">
        <v>42599</v>
      </c>
      <c r="B27721" s="4">
        <f t="shared" si="1302"/>
        <v>34</v>
      </c>
      <c r="C27721" s="4">
        <f t="shared" si="1303"/>
        <v>8</v>
      </c>
      <c r="D27721" s="4">
        <f t="shared" si="1304"/>
        <v>2016</v>
      </c>
      <c r="E27721" s="2" t="s">
        <v>11</v>
      </c>
      <c r="F27721" s="2" t="s">
        <v>18</v>
      </c>
      <c r="G27721" s="2" t="s">
        <v>19</v>
      </c>
      <c r="H27721" s="1" t="s">
        <v>1050</v>
      </c>
      <c r="I27721" s="8">
        <v>220</v>
      </c>
      <c r="J27721" s="8"/>
      <c r="K27721" s="8">
        <v>160</v>
      </c>
      <c r="L27721" s="8"/>
      <c r="M27721" s="8"/>
      <c r="N27721" s="8">
        <v>60</v>
      </c>
      <c r="O27721" s="8"/>
      <c r="P27721" s="8"/>
    </row>
    <row r="27722" spans="1:17" x14ac:dyDescent="0.25">
      <c r="A27722" s="37">
        <v>42599</v>
      </c>
      <c r="B27722" s="4">
        <f t="shared" si="1302"/>
        <v>34</v>
      </c>
      <c r="C27722" s="4">
        <f t="shared" si="1303"/>
        <v>8</v>
      </c>
      <c r="D27722" s="4">
        <f t="shared" si="1304"/>
        <v>2016</v>
      </c>
      <c r="E27722" s="2" t="s">
        <v>11</v>
      </c>
      <c r="F27722" s="2" t="s">
        <v>20</v>
      </c>
      <c r="G27722" s="2" t="s">
        <v>19</v>
      </c>
      <c r="H27722" s="1" t="s">
        <v>1050</v>
      </c>
      <c r="I27722" s="8">
        <v>283</v>
      </c>
      <c r="J27722" s="8"/>
      <c r="K27722" s="8">
        <v>206</v>
      </c>
      <c r="L27722" s="8">
        <v>77</v>
      </c>
      <c r="M27722" s="8"/>
      <c r="N27722" s="8"/>
      <c r="O27722" s="8"/>
      <c r="P27722" s="8"/>
    </row>
    <row r="27723" spans="1:17" x14ac:dyDescent="0.25">
      <c r="A27723" s="37">
        <v>42599</v>
      </c>
      <c r="B27723" s="4">
        <f t="shared" si="1302"/>
        <v>34</v>
      </c>
      <c r="C27723" s="4">
        <f t="shared" si="1303"/>
        <v>8</v>
      </c>
      <c r="D27723" s="4">
        <f t="shared" si="1304"/>
        <v>2016</v>
      </c>
      <c r="E27723" s="2" t="s">
        <v>11</v>
      </c>
      <c r="F27723" s="2" t="s">
        <v>21</v>
      </c>
      <c r="G27723" s="2" t="s">
        <v>19</v>
      </c>
      <c r="H27723" s="1" t="s">
        <v>1050</v>
      </c>
      <c r="I27723" s="8">
        <v>110</v>
      </c>
      <c r="J27723" s="8"/>
      <c r="K27723" s="8"/>
      <c r="L27723" s="8"/>
      <c r="M27723" s="8"/>
      <c r="N27723" s="8">
        <v>110</v>
      </c>
      <c r="O27723" s="8"/>
      <c r="P27723" s="8"/>
    </row>
    <row r="27724" spans="1:17" x14ac:dyDescent="0.25">
      <c r="A27724" s="37">
        <v>42599</v>
      </c>
      <c r="B27724" s="4">
        <f t="shared" si="1302"/>
        <v>34</v>
      </c>
      <c r="C27724" s="4">
        <f t="shared" si="1303"/>
        <v>8</v>
      </c>
      <c r="D27724" s="4">
        <f t="shared" si="1304"/>
        <v>2016</v>
      </c>
      <c r="E27724" s="2" t="s">
        <v>11</v>
      </c>
      <c r="F27724" s="2" t="s">
        <v>22</v>
      </c>
      <c r="G27724" s="2" t="s">
        <v>19</v>
      </c>
      <c r="H27724" s="1" t="s">
        <v>1050</v>
      </c>
      <c r="I27724" s="8">
        <v>320</v>
      </c>
      <c r="J27724" s="8">
        <v>25</v>
      </c>
      <c r="K27724" s="8">
        <v>190</v>
      </c>
      <c r="L27724" s="8"/>
      <c r="M27724" s="8"/>
      <c r="N27724" s="8">
        <v>105</v>
      </c>
      <c r="O27724" s="8"/>
      <c r="P27724" s="8"/>
    </row>
    <row r="27725" spans="1:17" x14ac:dyDescent="0.25">
      <c r="A27725" s="37">
        <v>42599</v>
      </c>
      <c r="B27725" s="4">
        <f t="shared" si="1302"/>
        <v>34</v>
      </c>
      <c r="C27725" s="4">
        <f t="shared" si="1303"/>
        <v>8</v>
      </c>
      <c r="D27725" s="4">
        <f t="shared" si="1304"/>
        <v>2016</v>
      </c>
      <c r="E27725" s="2" t="s">
        <v>11</v>
      </c>
      <c r="F27725" s="2" t="s">
        <v>23</v>
      </c>
      <c r="G27725" s="2" t="s">
        <v>19</v>
      </c>
      <c r="H27725" s="1" t="s">
        <v>1050</v>
      </c>
      <c r="I27725" s="8">
        <v>330</v>
      </c>
      <c r="J27725" s="8"/>
      <c r="K27725" s="8">
        <v>190</v>
      </c>
      <c r="L27725" s="8"/>
      <c r="M27725" s="8"/>
      <c r="N27725" s="8">
        <v>140</v>
      </c>
      <c r="O27725" s="8"/>
      <c r="P27725" s="8"/>
    </row>
    <row r="27726" spans="1:17" x14ac:dyDescent="0.25">
      <c r="A27726" s="37">
        <v>42599</v>
      </c>
      <c r="B27726" s="4">
        <f t="shared" si="1302"/>
        <v>34</v>
      </c>
      <c r="C27726" s="4">
        <f t="shared" si="1303"/>
        <v>8</v>
      </c>
      <c r="D27726" s="4">
        <f t="shared" si="1304"/>
        <v>2016</v>
      </c>
      <c r="E27726" s="2" t="s">
        <v>11</v>
      </c>
      <c r="F27726" s="2" t="s">
        <v>24</v>
      </c>
      <c r="G27726" s="2" t="s">
        <v>19</v>
      </c>
      <c r="H27726" s="1" t="s">
        <v>1050</v>
      </c>
      <c r="I27726" s="8">
        <v>565</v>
      </c>
      <c r="J27726" s="8">
        <v>24</v>
      </c>
      <c r="K27726" s="8">
        <v>287</v>
      </c>
      <c r="L27726" s="8"/>
      <c r="M27726" s="8"/>
      <c r="N27726" s="8">
        <v>254</v>
      </c>
      <c r="O27726" s="8"/>
      <c r="P27726" s="8"/>
    </row>
    <row r="27727" spans="1:17" x14ac:dyDescent="0.25">
      <c r="A27727" s="37">
        <v>42599</v>
      </c>
      <c r="B27727" s="4">
        <f t="shared" si="1302"/>
        <v>34</v>
      </c>
      <c r="C27727" s="4">
        <f t="shared" si="1303"/>
        <v>8</v>
      </c>
      <c r="D27727" s="4">
        <f t="shared" si="1304"/>
        <v>2016</v>
      </c>
      <c r="E27727" s="2" t="s">
        <v>11</v>
      </c>
      <c r="F27727" s="2" t="s">
        <v>1401</v>
      </c>
      <c r="G27727" s="2" t="s">
        <v>26</v>
      </c>
      <c r="H27727" s="1" t="s">
        <v>1050</v>
      </c>
      <c r="I27727" s="8">
        <v>560</v>
      </c>
      <c r="J27727" s="8"/>
      <c r="K27727" s="8">
        <v>300</v>
      </c>
      <c r="L27727" s="8"/>
      <c r="M27727" s="8"/>
      <c r="N27727" s="8">
        <v>260</v>
      </c>
      <c r="O27727" s="8"/>
      <c r="P27727" s="8"/>
    </row>
    <row r="27728" spans="1:17" x14ac:dyDescent="0.25">
      <c r="A27728" s="37">
        <v>42599</v>
      </c>
      <c r="B27728" s="4">
        <f t="shared" si="1302"/>
        <v>34</v>
      </c>
      <c r="C27728" s="4">
        <f t="shared" si="1303"/>
        <v>8</v>
      </c>
      <c r="D27728" s="4">
        <f t="shared" si="1304"/>
        <v>2016</v>
      </c>
      <c r="E27728" s="2" t="s">
        <v>11</v>
      </c>
      <c r="F27728" s="2" t="s">
        <v>28</v>
      </c>
      <c r="G27728" s="2" t="s">
        <v>26</v>
      </c>
      <c r="H27728" s="1" t="s">
        <v>1050</v>
      </c>
      <c r="I27728" s="8">
        <v>300</v>
      </c>
      <c r="J27728" s="8"/>
      <c r="K27728" s="8"/>
      <c r="L27728" s="8"/>
      <c r="M27728" s="8"/>
      <c r="N27728" s="8">
        <v>300</v>
      </c>
      <c r="O27728" s="8"/>
      <c r="P27728" s="8"/>
    </row>
    <row r="27729" spans="1:17" x14ac:dyDescent="0.25">
      <c r="A27729" s="37">
        <v>42599</v>
      </c>
      <c r="B27729" s="4">
        <f t="shared" si="1302"/>
        <v>34</v>
      </c>
      <c r="C27729" s="4">
        <f t="shared" si="1303"/>
        <v>8</v>
      </c>
      <c r="D27729" s="4">
        <f t="shared" si="1304"/>
        <v>2016</v>
      </c>
      <c r="E27729" s="2" t="s">
        <v>11</v>
      </c>
      <c r="F27729" s="2" t="s">
        <v>27</v>
      </c>
      <c r="G27729" s="2" t="s">
        <v>26</v>
      </c>
      <c r="H27729" s="1" t="s">
        <v>1050</v>
      </c>
      <c r="I27729" s="8">
        <v>370</v>
      </c>
      <c r="J27729" s="8"/>
      <c r="K27729" s="8">
        <v>220</v>
      </c>
      <c r="L27729" s="8"/>
      <c r="M27729" s="8"/>
      <c r="N27729" s="8">
        <v>150</v>
      </c>
      <c r="O27729" s="8"/>
      <c r="P27729" s="8"/>
    </row>
    <row r="27730" spans="1:17" x14ac:dyDescent="0.25">
      <c r="A27730" s="37">
        <v>42599</v>
      </c>
      <c r="B27730" s="4">
        <f t="shared" si="1302"/>
        <v>34</v>
      </c>
      <c r="C27730" s="4">
        <f t="shared" si="1303"/>
        <v>8</v>
      </c>
      <c r="D27730" s="4">
        <f t="shared" si="1304"/>
        <v>2016</v>
      </c>
      <c r="E27730" s="2" t="s">
        <v>11</v>
      </c>
      <c r="F27730" s="2" t="s">
        <v>29</v>
      </c>
      <c r="G27730" s="2" t="s">
        <v>30</v>
      </c>
      <c r="H27730" s="1" t="s">
        <v>1051</v>
      </c>
      <c r="I27730" s="8">
        <v>31</v>
      </c>
      <c r="J27730" s="8">
        <v>31</v>
      </c>
      <c r="K27730" s="8"/>
      <c r="L27730" s="8"/>
      <c r="M27730" s="8"/>
      <c r="N27730" s="8"/>
      <c r="O27730" s="8"/>
      <c r="P27730" s="8"/>
    </row>
    <row r="27731" spans="1:17" x14ac:dyDescent="0.25">
      <c r="A27731" s="37">
        <v>42599</v>
      </c>
      <c r="B27731" s="4">
        <f t="shared" si="1302"/>
        <v>34</v>
      </c>
      <c r="C27731" s="4">
        <f t="shared" si="1303"/>
        <v>8</v>
      </c>
      <c r="D27731" s="4">
        <f t="shared" si="1304"/>
        <v>2016</v>
      </c>
      <c r="E27731" s="2" t="s">
        <v>11</v>
      </c>
      <c r="F27731" s="2" t="s">
        <v>33</v>
      </c>
      <c r="G27731" s="2" t="s">
        <v>32</v>
      </c>
      <c r="H27731" s="1" t="s">
        <v>1051</v>
      </c>
      <c r="I27731" s="8">
        <v>164</v>
      </c>
      <c r="J27731" s="8"/>
      <c r="K27731" s="8">
        <v>159</v>
      </c>
      <c r="L27731" s="8">
        <v>5</v>
      </c>
      <c r="M27731" s="8"/>
      <c r="N27731" s="8"/>
      <c r="O27731" s="8"/>
      <c r="P27731" s="8"/>
      <c r="Q27731" s="1" t="s">
        <v>1792</v>
      </c>
    </row>
    <row r="27732" spans="1:17" x14ac:dyDescent="0.25">
      <c r="A27732" s="37">
        <v>42599</v>
      </c>
      <c r="B27732" s="4">
        <f t="shared" si="1302"/>
        <v>34</v>
      </c>
      <c r="C27732" s="4">
        <f t="shared" si="1303"/>
        <v>8</v>
      </c>
      <c r="D27732" s="4">
        <f t="shared" si="1304"/>
        <v>2016</v>
      </c>
      <c r="E27732" s="2" t="s">
        <v>11</v>
      </c>
      <c r="F27732" s="2" t="s">
        <v>34</v>
      </c>
      <c r="G27732" s="2" t="s">
        <v>35</v>
      </c>
      <c r="H27732" s="1" t="s">
        <v>1051</v>
      </c>
      <c r="I27732" s="8">
        <v>410</v>
      </c>
      <c r="J27732" s="8">
        <v>60</v>
      </c>
      <c r="K27732" s="8">
        <v>140</v>
      </c>
      <c r="L27732" s="8"/>
      <c r="M27732" s="8">
        <v>60</v>
      </c>
      <c r="N27732" s="8">
        <v>150</v>
      </c>
      <c r="O27732" s="8"/>
      <c r="P27732" s="8"/>
      <c r="Q27732" s="1" t="s">
        <v>1793</v>
      </c>
    </row>
    <row r="27733" spans="1:17" x14ac:dyDescent="0.25">
      <c r="A27733" s="37">
        <v>42599</v>
      </c>
      <c r="B27733" s="4">
        <f t="shared" si="1302"/>
        <v>34</v>
      </c>
      <c r="C27733" s="4">
        <f t="shared" si="1303"/>
        <v>8</v>
      </c>
      <c r="D27733" s="4">
        <f t="shared" si="1304"/>
        <v>2016</v>
      </c>
      <c r="E27733" s="2" t="s">
        <v>11</v>
      </c>
      <c r="F27733" s="2" t="s">
        <v>27</v>
      </c>
      <c r="G27733" s="2" t="s">
        <v>36</v>
      </c>
      <c r="H27733" s="1" t="s">
        <v>1051</v>
      </c>
      <c r="I27733" s="8">
        <v>360</v>
      </c>
      <c r="J27733" s="8"/>
      <c r="K27733" s="8">
        <v>180</v>
      </c>
      <c r="L27733" s="8"/>
      <c r="M27733" s="8"/>
      <c r="N27733" s="8">
        <v>180</v>
      </c>
      <c r="O27733" s="8"/>
      <c r="P27733" s="8"/>
      <c r="Q27733" s="1" t="s">
        <v>1794</v>
      </c>
    </row>
    <row r="27734" spans="1:17" x14ac:dyDescent="0.25">
      <c r="A27734" s="37">
        <v>42599</v>
      </c>
      <c r="B27734" s="4">
        <f t="shared" si="1302"/>
        <v>34</v>
      </c>
      <c r="C27734" s="4">
        <f t="shared" si="1303"/>
        <v>8</v>
      </c>
      <c r="D27734" s="4">
        <f t="shared" si="1304"/>
        <v>2016</v>
      </c>
      <c r="E27734" s="2" t="s">
        <v>11</v>
      </c>
      <c r="F27734" s="2" t="s">
        <v>37</v>
      </c>
      <c r="G27734" s="2" t="s">
        <v>38</v>
      </c>
      <c r="H27734" s="1" t="s">
        <v>1051</v>
      </c>
      <c r="I27734" s="8">
        <v>187</v>
      </c>
      <c r="J27734" s="8"/>
      <c r="K27734" s="8">
        <v>160</v>
      </c>
      <c r="L27734" s="8"/>
      <c r="M27734" s="8">
        <v>2</v>
      </c>
      <c r="N27734" s="8">
        <v>25</v>
      </c>
      <c r="O27734" s="8"/>
      <c r="P27734" s="8"/>
      <c r="Q27734" s="1" t="s">
        <v>1795</v>
      </c>
    </row>
    <row r="27735" spans="1:17" x14ac:dyDescent="0.25">
      <c r="A27735" s="37">
        <v>42599</v>
      </c>
      <c r="B27735" s="4">
        <f t="shared" si="1302"/>
        <v>34</v>
      </c>
      <c r="C27735" s="4">
        <f t="shared" si="1303"/>
        <v>8</v>
      </c>
      <c r="D27735" s="4">
        <f t="shared" si="1304"/>
        <v>2016</v>
      </c>
      <c r="E27735" s="2" t="s">
        <v>40</v>
      </c>
      <c r="F27735" s="2" t="s">
        <v>41</v>
      </c>
      <c r="G27735" s="2" t="s">
        <v>42</v>
      </c>
      <c r="H27735" s="1" t="s">
        <v>1052</v>
      </c>
      <c r="I27735" s="8">
        <v>70</v>
      </c>
      <c r="J27735" s="8">
        <v>70</v>
      </c>
      <c r="K27735" s="8"/>
      <c r="L27735" s="8"/>
      <c r="M27735" s="8"/>
      <c r="N27735" s="8"/>
      <c r="O27735" s="8"/>
      <c r="P27735" s="8"/>
    </row>
    <row r="27736" spans="1:17" x14ac:dyDescent="0.25">
      <c r="A27736" s="37">
        <v>42599</v>
      </c>
      <c r="B27736" s="4">
        <f t="shared" si="1302"/>
        <v>34</v>
      </c>
      <c r="C27736" s="4">
        <f t="shared" si="1303"/>
        <v>8</v>
      </c>
      <c r="D27736" s="4">
        <f t="shared" si="1304"/>
        <v>2016</v>
      </c>
      <c r="E27736" s="2" t="s">
        <v>40</v>
      </c>
      <c r="F27736" s="2" t="s">
        <v>41</v>
      </c>
      <c r="G27736" s="2" t="s">
        <v>43</v>
      </c>
      <c r="H27736" s="1" t="s">
        <v>1052</v>
      </c>
      <c r="I27736" s="8">
        <v>25</v>
      </c>
      <c r="J27736" s="8">
        <v>25</v>
      </c>
      <c r="K27736" s="8"/>
      <c r="L27736" s="8"/>
      <c r="M27736" s="8"/>
      <c r="N27736" s="8"/>
      <c r="O27736" s="8"/>
      <c r="P27736" s="8"/>
    </row>
    <row r="27737" spans="1:17" x14ac:dyDescent="0.25">
      <c r="A27737" s="37">
        <v>42599</v>
      </c>
      <c r="B27737" s="4">
        <f t="shared" si="1302"/>
        <v>34</v>
      </c>
      <c r="C27737" s="4">
        <f t="shared" si="1303"/>
        <v>8</v>
      </c>
      <c r="D27737" s="4">
        <f t="shared" si="1304"/>
        <v>2016</v>
      </c>
      <c r="E27737" s="2" t="s">
        <v>40</v>
      </c>
      <c r="F27737" s="2" t="s">
        <v>44</v>
      </c>
      <c r="G27737" s="2" t="s">
        <v>45</v>
      </c>
      <c r="H27737" s="1" t="s">
        <v>1052</v>
      </c>
      <c r="I27737" s="8">
        <v>6</v>
      </c>
      <c r="J27737" s="8">
        <v>6</v>
      </c>
      <c r="K27737" s="8"/>
      <c r="L27737" s="8"/>
      <c r="M27737" s="8"/>
      <c r="N27737" s="8"/>
      <c r="O27737" s="8"/>
      <c r="P27737" s="8"/>
    </row>
    <row r="27738" spans="1:17" x14ac:dyDescent="0.25">
      <c r="A27738" s="37">
        <v>42599</v>
      </c>
      <c r="B27738" s="4">
        <f t="shared" si="1302"/>
        <v>34</v>
      </c>
      <c r="C27738" s="4">
        <f t="shared" si="1303"/>
        <v>8</v>
      </c>
      <c r="D27738" s="4">
        <f t="shared" si="1304"/>
        <v>2016</v>
      </c>
      <c r="E27738" s="2" t="s">
        <v>40</v>
      </c>
      <c r="F27738" s="2" t="s">
        <v>46</v>
      </c>
      <c r="G27738" s="2" t="s">
        <v>47</v>
      </c>
      <c r="H27738" s="1" t="s">
        <v>1052</v>
      </c>
      <c r="I27738" s="8">
        <v>14</v>
      </c>
      <c r="J27738" s="8">
        <v>14</v>
      </c>
      <c r="K27738" s="8"/>
      <c r="L27738" s="8"/>
      <c r="M27738" s="8"/>
      <c r="N27738" s="8"/>
      <c r="O27738" s="8"/>
      <c r="P27738" s="8"/>
    </row>
    <row r="27739" spans="1:17" x14ac:dyDescent="0.25">
      <c r="A27739" s="37">
        <v>42599</v>
      </c>
      <c r="B27739" s="4">
        <f t="shared" si="1302"/>
        <v>34</v>
      </c>
      <c r="C27739" s="4">
        <f t="shared" si="1303"/>
        <v>8</v>
      </c>
      <c r="D27739" s="4">
        <f t="shared" si="1304"/>
        <v>2016</v>
      </c>
      <c r="E27739" s="2" t="s">
        <v>40</v>
      </c>
      <c r="F27739" s="2" t="s">
        <v>48</v>
      </c>
      <c r="G27739" s="2" t="s">
        <v>49</v>
      </c>
      <c r="H27739" s="1" t="s">
        <v>1052</v>
      </c>
      <c r="I27739" s="8">
        <v>6</v>
      </c>
      <c r="J27739" s="8">
        <v>6</v>
      </c>
      <c r="K27739" s="8"/>
      <c r="L27739" s="8"/>
      <c r="M27739" s="8"/>
      <c r="N27739" s="8"/>
      <c r="O27739" s="8"/>
      <c r="P27739" s="8"/>
    </row>
    <row r="27740" spans="1:17" x14ac:dyDescent="0.25">
      <c r="A27740" s="37">
        <v>42599</v>
      </c>
      <c r="B27740" s="4">
        <f t="shared" si="1302"/>
        <v>34</v>
      </c>
      <c r="C27740" s="4">
        <f t="shared" si="1303"/>
        <v>8</v>
      </c>
      <c r="D27740" s="4">
        <f t="shared" si="1304"/>
        <v>2016</v>
      </c>
      <c r="E27740" s="2" t="s">
        <v>40</v>
      </c>
      <c r="F27740" s="2" t="s">
        <v>48</v>
      </c>
      <c r="G27740" s="2" t="s">
        <v>50</v>
      </c>
      <c r="H27740" s="1" t="s">
        <v>1052</v>
      </c>
      <c r="I27740" s="8">
        <v>0</v>
      </c>
      <c r="J27740" s="8">
        <v>0</v>
      </c>
      <c r="K27740" s="8"/>
      <c r="L27740" s="8"/>
      <c r="M27740" s="8"/>
      <c r="N27740" s="8"/>
      <c r="O27740" s="8"/>
      <c r="P27740" s="8"/>
      <c r="Q27740" s="1" t="s">
        <v>1067</v>
      </c>
    </row>
    <row r="27741" spans="1:17" x14ac:dyDescent="0.25">
      <c r="A27741" s="37">
        <v>42599</v>
      </c>
      <c r="B27741" s="4">
        <f t="shared" si="1302"/>
        <v>34</v>
      </c>
      <c r="C27741" s="4">
        <f t="shared" si="1303"/>
        <v>8</v>
      </c>
      <c r="D27741" s="4">
        <f t="shared" si="1304"/>
        <v>2016</v>
      </c>
      <c r="E27741" s="2" t="s">
        <v>40</v>
      </c>
      <c r="F27741" s="2" t="s">
        <v>48</v>
      </c>
      <c r="G27741" s="2" t="s">
        <v>51</v>
      </c>
      <c r="H27741" s="1" t="s">
        <v>1052</v>
      </c>
      <c r="I27741" s="8">
        <v>11</v>
      </c>
      <c r="J27741" s="8">
        <v>11</v>
      </c>
      <c r="K27741" s="8"/>
      <c r="L27741" s="8"/>
      <c r="M27741" s="8"/>
      <c r="N27741" s="8"/>
      <c r="O27741" s="8"/>
      <c r="P27741" s="8"/>
    </row>
    <row r="27742" spans="1:17" x14ac:dyDescent="0.25">
      <c r="A27742" s="37">
        <v>42599</v>
      </c>
      <c r="B27742" s="4">
        <f t="shared" si="1302"/>
        <v>34</v>
      </c>
      <c r="C27742" s="4">
        <f t="shared" si="1303"/>
        <v>8</v>
      </c>
      <c r="D27742" s="4">
        <f t="shared" si="1304"/>
        <v>2016</v>
      </c>
      <c r="E27742" s="2" t="s">
        <v>40</v>
      </c>
      <c r="F27742" s="2" t="s">
        <v>52</v>
      </c>
      <c r="G27742" s="2" t="s">
        <v>1059</v>
      </c>
      <c r="H27742" s="1" t="s">
        <v>1052</v>
      </c>
      <c r="I27742" s="8">
        <v>13</v>
      </c>
      <c r="J27742" s="8">
        <v>13</v>
      </c>
      <c r="K27742" s="8"/>
      <c r="L27742" s="8"/>
      <c r="M27742" s="8"/>
      <c r="N27742" s="8"/>
      <c r="O27742" s="8"/>
      <c r="P27742" s="8"/>
    </row>
    <row r="27743" spans="1:17" x14ac:dyDescent="0.25">
      <c r="A27743" s="37">
        <v>42599</v>
      </c>
      <c r="B27743" s="4">
        <f t="shared" si="1302"/>
        <v>34</v>
      </c>
      <c r="C27743" s="4">
        <f t="shared" si="1303"/>
        <v>8</v>
      </c>
      <c r="D27743" s="4">
        <f t="shared" si="1304"/>
        <v>2016</v>
      </c>
      <c r="E27743" s="2" t="s">
        <v>40</v>
      </c>
      <c r="F27743" s="2" t="s">
        <v>1401</v>
      </c>
      <c r="G27743" s="2" t="s">
        <v>56</v>
      </c>
      <c r="H27743" s="1" t="s">
        <v>1052</v>
      </c>
      <c r="I27743" s="8">
        <v>40</v>
      </c>
      <c r="J27743" s="8"/>
      <c r="K27743" s="8"/>
      <c r="L27743" s="8"/>
      <c r="M27743" s="8"/>
      <c r="N27743" s="8">
        <v>40</v>
      </c>
      <c r="O27743" s="8"/>
      <c r="P27743" s="8"/>
    </row>
    <row r="27744" spans="1:17" x14ac:dyDescent="0.25">
      <c r="A27744" s="37">
        <v>42599</v>
      </c>
      <c r="B27744" s="4">
        <f t="shared" si="1302"/>
        <v>34</v>
      </c>
      <c r="C27744" s="4">
        <f t="shared" si="1303"/>
        <v>8</v>
      </c>
      <c r="D27744" s="4">
        <f t="shared" si="1304"/>
        <v>2016</v>
      </c>
      <c r="E27744" s="2" t="s">
        <v>40</v>
      </c>
      <c r="F27744" s="2" t="s">
        <v>57</v>
      </c>
      <c r="G27744" s="2" t="s">
        <v>58</v>
      </c>
      <c r="H27744" s="1" t="s">
        <v>1052</v>
      </c>
      <c r="I27744" s="8">
        <v>50</v>
      </c>
      <c r="J27744" s="8"/>
      <c r="K27744" s="8">
        <v>50</v>
      </c>
      <c r="L27744" s="8"/>
      <c r="M27744" s="8"/>
      <c r="N27744" s="8"/>
      <c r="O27744" s="8"/>
      <c r="P27744" s="8"/>
      <c r="Q27744" s="1" t="s">
        <v>1485</v>
      </c>
    </row>
    <row r="27745" spans="1:17" x14ac:dyDescent="0.25">
      <c r="A27745" s="37">
        <v>42599</v>
      </c>
      <c r="B27745" s="4">
        <f t="shared" si="1302"/>
        <v>34</v>
      </c>
      <c r="C27745" s="4">
        <f t="shared" si="1303"/>
        <v>8</v>
      </c>
      <c r="D27745" s="4">
        <f t="shared" si="1304"/>
        <v>2016</v>
      </c>
      <c r="E27745" s="2" t="s">
        <v>40</v>
      </c>
      <c r="F27745" s="2" t="s">
        <v>1060</v>
      </c>
      <c r="G27745" s="2" t="s">
        <v>60</v>
      </c>
      <c r="H27745" s="1" t="s">
        <v>1052</v>
      </c>
      <c r="I27745" s="8">
        <v>20</v>
      </c>
      <c r="J27745" s="8"/>
      <c r="K27745" s="8">
        <v>20</v>
      </c>
      <c r="L27745" s="8"/>
      <c r="M27745" s="8"/>
      <c r="N27745" s="8"/>
      <c r="O27745" s="8"/>
      <c r="P27745" s="8"/>
    </row>
    <row r="27746" spans="1:17" x14ac:dyDescent="0.25">
      <c r="A27746" s="37">
        <v>42599</v>
      </c>
      <c r="B27746" s="4">
        <f t="shared" si="1302"/>
        <v>34</v>
      </c>
      <c r="C27746" s="4">
        <f t="shared" si="1303"/>
        <v>8</v>
      </c>
      <c r="D27746" s="4">
        <f t="shared" si="1304"/>
        <v>2016</v>
      </c>
      <c r="E27746" s="2" t="s">
        <v>40</v>
      </c>
      <c r="F27746" s="2" t="s">
        <v>61</v>
      </c>
      <c r="G27746" s="2" t="s">
        <v>62</v>
      </c>
      <c r="H27746" s="1" t="s">
        <v>1052</v>
      </c>
      <c r="I27746" s="8">
        <v>14</v>
      </c>
      <c r="J27746" s="8"/>
      <c r="K27746" s="8">
        <v>13</v>
      </c>
      <c r="L27746" s="8"/>
      <c r="M27746" s="8"/>
      <c r="N27746" s="8">
        <v>1</v>
      </c>
      <c r="O27746" s="8"/>
      <c r="P27746" s="8"/>
    </row>
    <row r="27747" spans="1:17" x14ac:dyDescent="0.25">
      <c r="A27747" s="37">
        <v>42599</v>
      </c>
      <c r="B27747" s="4">
        <f t="shared" si="1302"/>
        <v>34</v>
      </c>
      <c r="C27747" s="4">
        <f t="shared" si="1303"/>
        <v>8</v>
      </c>
      <c r="D27747" s="4">
        <f t="shared" si="1304"/>
        <v>2016</v>
      </c>
      <c r="E27747" s="2" t="s">
        <v>40</v>
      </c>
      <c r="F27747" s="2" t="s">
        <v>1061</v>
      </c>
      <c r="G27747" s="2" t="s">
        <v>64</v>
      </c>
      <c r="H27747" s="1" t="s">
        <v>1052</v>
      </c>
      <c r="I27747" s="8">
        <v>89</v>
      </c>
      <c r="J27747" s="8"/>
      <c r="K27747" s="8">
        <v>27</v>
      </c>
      <c r="L27747" s="8"/>
      <c r="M27747" s="8">
        <v>40</v>
      </c>
      <c r="N27747" s="8">
        <v>22</v>
      </c>
      <c r="O27747" s="8"/>
      <c r="P27747" s="8"/>
    </row>
    <row r="27748" spans="1:17" x14ac:dyDescent="0.25">
      <c r="A27748" s="37">
        <v>42599</v>
      </c>
      <c r="B27748" s="4">
        <f t="shared" si="1302"/>
        <v>34</v>
      </c>
      <c r="C27748" s="4">
        <f t="shared" si="1303"/>
        <v>8</v>
      </c>
      <c r="D27748" s="4">
        <f t="shared" si="1304"/>
        <v>2016</v>
      </c>
      <c r="E27748" s="2" t="s">
        <v>40</v>
      </c>
      <c r="F27748" s="2" t="s">
        <v>1062</v>
      </c>
      <c r="G27748" s="2" t="s">
        <v>1063</v>
      </c>
      <c r="H27748" s="1" t="s">
        <v>1052</v>
      </c>
      <c r="I27748" s="8">
        <v>0</v>
      </c>
      <c r="J27748" s="8"/>
      <c r="K27748" s="8"/>
      <c r="L27748" s="8"/>
      <c r="M27748" s="8"/>
      <c r="N27748" s="8"/>
      <c r="O27748" s="8"/>
      <c r="P27748" s="8"/>
      <c r="Q27748" s="1" t="s">
        <v>1067</v>
      </c>
    </row>
    <row r="27749" spans="1:17" x14ac:dyDescent="0.25">
      <c r="A27749" s="37">
        <v>42599</v>
      </c>
      <c r="B27749" s="4">
        <f t="shared" si="1302"/>
        <v>34</v>
      </c>
      <c r="C27749" s="4">
        <f t="shared" si="1303"/>
        <v>8</v>
      </c>
      <c r="D27749" s="4">
        <f t="shared" si="1304"/>
        <v>2016</v>
      </c>
      <c r="E27749" s="2" t="s">
        <v>65</v>
      </c>
      <c r="F27749" s="2" t="s">
        <v>66</v>
      </c>
      <c r="G27749" s="2"/>
      <c r="H27749" s="1" t="s">
        <v>1052</v>
      </c>
      <c r="I27749" s="8">
        <v>0</v>
      </c>
      <c r="J27749" s="8"/>
      <c r="K27749" s="8"/>
      <c r="L27749" s="8"/>
      <c r="M27749" s="8"/>
      <c r="N27749" s="8"/>
      <c r="O27749" s="8"/>
      <c r="P27749" s="8"/>
    </row>
    <row r="27750" spans="1:17" x14ac:dyDescent="0.25">
      <c r="A27750" s="37">
        <v>42599</v>
      </c>
      <c r="B27750" s="4">
        <f t="shared" si="1302"/>
        <v>34</v>
      </c>
      <c r="C27750" s="4">
        <f t="shared" si="1303"/>
        <v>8</v>
      </c>
      <c r="D27750" s="4">
        <f t="shared" si="1304"/>
        <v>2016</v>
      </c>
      <c r="E27750" s="2" t="s">
        <v>65</v>
      </c>
      <c r="F27750" s="2" t="s">
        <v>68</v>
      </c>
      <c r="G27750" s="2"/>
      <c r="H27750" s="1" t="s">
        <v>1052</v>
      </c>
      <c r="I27750" s="8">
        <v>0</v>
      </c>
      <c r="J27750" s="8"/>
      <c r="K27750" s="8"/>
      <c r="L27750" s="8"/>
      <c r="M27750" s="8"/>
      <c r="N27750" s="8"/>
      <c r="O27750" s="8"/>
      <c r="P27750" s="8"/>
    </row>
    <row r="27751" spans="1:17" x14ac:dyDescent="0.25">
      <c r="A27751" s="37">
        <v>42599</v>
      </c>
      <c r="B27751" s="4">
        <f t="shared" si="1302"/>
        <v>34</v>
      </c>
      <c r="C27751" s="4">
        <f t="shared" si="1303"/>
        <v>8</v>
      </c>
      <c r="D27751" s="4">
        <f t="shared" si="1304"/>
        <v>2016</v>
      </c>
      <c r="E27751" s="2" t="s">
        <v>65</v>
      </c>
      <c r="F27751" s="2" t="s">
        <v>69</v>
      </c>
      <c r="G27751" s="2"/>
      <c r="H27751" s="1" t="s">
        <v>1052</v>
      </c>
      <c r="I27751" s="8">
        <v>0</v>
      </c>
      <c r="J27751" s="8"/>
      <c r="K27751" s="8"/>
      <c r="L27751" s="8"/>
      <c r="M27751" s="8"/>
      <c r="N27751" s="8"/>
      <c r="O27751" s="8"/>
      <c r="P27751" s="8"/>
    </row>
    <row r="27752" spans="1:17" x14ac:dyDescent="0.25">
      <c r="A27752" s="37">
        <v>42599</v>
      </c>
      <c r="B27752" s="4">
        <f t="shared" si="1302"/>
        <v>34</v>
      </c>
      <c r="C27752" s="4">
        <f t="shared" si="1303"/>
        <v>8</v>
      </c>
      <c r="D27752" s="4">
        <f t="shared" si="1304"/>
        <v>2016</v>
      </c>
      <c r="E27752" s="2" t="s">
        <v>65</v>
      </c>
      <c r="F27752" s="2" t="s">
        <v>70</v>
      </c>
      <c r="G27752" s="2"/>
      <c r="H27752" s="1" t="s">
        <v>1052</v>
      </c>
      <c r="I27752" s="8">
        <v>0</v>
      </c>
      <c r="J27752" s="8"/>
      <c r="K27752" s="8"/>
      <c r="L27752" s="8"/>
      <c r="M27752" s="8"/>
      <c r="N27752" s="8"/>
      <c r="O27752" s="8"/>
      <c r="P27752" s="8"/>
    </row>
    <row r="27753" spans="1:17" x14ac:dyDescent="0.25">
      <c r="A27753" s="37">
        <v>42599</v>
      </c>
      <c r="B27753" s="4">
        <f t="shared" si="1302"/>
        <v>34</v>
      </c>
      <c r="C27753" s="4">
        <f t="shared" si="1303"/>
        <v>8</v>
      </c>
      <c r="D27753" s="4">
        <f t="shared" si="1304"/>
        <v>2016</v>
      </c>
      <c r="E27753" s="2" t="s">
        <v>71</v>
      </c>
      <c r="F27753" s="2" t="s">
        <v>72</v>
      </c>
      <c r="G27753" s="2"/>
      <c r="H27753" s="1" t="s">
        <v>1052</v>
      </c>
      <c r="I27753" s="8">
        <v>125</v>
      </c>
      <c r="J27753" s="8"/>
      <c r="K27753" s="8">
        <v>69</v>
      </c>
      <c r="L27753" s="8"/>
      <c r="M27753" s="8">
        <v>13</v>
      </c>
      <c r="N27753" s="8">
        <v>43</v>
      </c>
      <c r="O27753" s="8"/>
      <c r="P27753" s="8" t="s">
        <v>1796</v>
      </c>
    </row>
    <row r="27754" spans="1:17" x14ac:dyDescent="0.25">
      <c r="A27754" s="37">
        <v>42599</v>
      </c>
      <c r="B27754" s="4">
        <f t="shared" si="1302"/>
        <v>34</v>
      </c>
      <c r="C27754" s="4">
        <f t="shared" si="1303"/>
        <v>8</v>
      </c>
      <c r="D27754" s="4">
        <f t="shared" si="1304"/>
        <v>2016</v>
      </c>
      <c r="E27754" s="2" t="s">
        <v>71</v>
      </c>
      <c r="F27754" s="2" t="s">
        <v>74</v>
      </c>
      <c r="G27754" s="2"/>
      <c r="H27754" s="1" t="s">
        <v>1052</v>
      </c>
      <c r="I27754" s="8">
        <v>122</v>
      </c>
      <c r="J27754" s="8">
        <v>34</v>
      </c>
      <c r="K27754" s="8">
        <v>53</v>
      </c>
      <c r="L27754" s="8"/>
      <c r="M27754" s="8"/>
      <c r="N27754" s="8">
        <v>35</v>
      </c>
      <c r="O27754" s="8"/>
      <c r="P27754" s="8">
        <v>0</v>
      </c>
      <c r="Q27754" s="1" t="s">
        <v>1074</v>
      </c>
    </row>
    <row r="27755" spans="1:17" x14ac:dyDescent="0.25">
      <c r="A27755" s="37">
        <v>42599</v>
      </c>
      <c r="B27755" s="4">
        <f t="shared" si="1302"/>
        <v>34</v>
      </c>
      <c r="C27755" s="4">
        <f t="shared" si="1303"/>
        <v>8</v>
      </c>
      <c r="D27755" s="4">
        <f t="shared" si="1304"/>
        <v>2016</v>
      </c>
      <c r="E27755" s="2" t="s">
        <v>71</v>
      </c>
      <c r="F27755" s="2" t="s">
        <v>75</v>
      </c>
      <c r="G27755" s="2"/>
      <c r="H27755" s="1" t="s">
        <v>1052</v>
      </c>
      <c r="I27755" s="8">
        <v>178</v>
      </c>
      <c r="J27755" s="8"/>
      <c r="K27755" s="8">
        <v>37</v>
      </c>
      <c r="L27755" s="8"/>
      <c r="M27755" s="8">
        <v>55</v>
      </c>
      <c r="N27755" s="8">
        <v>57</v>
      </c>
      <c r="O27755" s="8">
        <v>29</v>
      </c>
      <c r="P27755" s="8" t="s">
        <v>1797</v>
      </c>
    </row>
    <row r="27756" spans="1:17" x14ac:dyDescent="0.25">
      <c r="A27756" s="37">
        <v>42599</v>
      </c>
      <c r="B27756" s="4">
        <f t="shared" si="1302"/>
        <v>34</v>
      </c>
      <c r="C27756" s="4">
        <f t="shared" si="1303"/>
        <v>8</v>
      </c>
      <c r="D27756" s="4">
        <f t="shared" si="1304"/>
        <v>2016</v>
      </c>
      <c r="E27756" s="2" t="s">
        <v>71</v>
      </c>
      <c r="F27756" s="2" t="s">
        <v>76</v>
      </c>
      <c r="G27756" s="2"/>
      <c r="H27756" s="1" t="s">
        <v>1052</v>
      </c>
      <c r="I27756" s="8">
        <v>94</v>
      </c>
      <c r="J27756" s="8">
        <v>15</v>
      </c>
      <c r="K27756" s="8">
        <v>68</v>
      </c>
      <c r="L27756" s="8"/>
      <c r="M27756" s="8">
        <v>11</v>
      </c>
      <c r="N27756" s="8"/>
      <c r="O27756" s="8"/>
      <c r="P27756" s="8">
        <v>0</v>
      </c>
      <c r="Q27756" s="1" t="s">
        <v>1798</v>
      </c>
    </row>
    <row r="27757" spans="1:17" x14ac:dyDescent="0.25">
      <c r="A27757" s="37">
        <v>42599</v>
      </c>
      <c r="B27757" s="4">
        <f t="shared" si="1302"/>
        <v>34</v>
      </c>
      <c r="C27757" s="4">
        <f t="shared" si="1303"/>
        <v>8</v>
      </c>
      <c r="D27757" s="4">
        <f t="shared" si="1304"/>
        <v>2016</v>
      </c>
      <c r="E27757" s="2" t="s">
        <v>71</v>
      </c>
      <c r="F27757" s="2" t="s">
        <v>77</v>
      </c>
      <c r="G27757" s="2"/>
      <c r="H27757" s="1" t="s">
        <v>1052</v>
      </c>
      <c r="I27757" s="8">
        <v>95</v>
      </c>
      <c r="J27757" s="8">
        <v>48</v>
      </c>
      <c r="K27757" s="8">
        <v>47</v>
      </c>
      <c r="L27757" s="8"/>
      <c r="M27757" s="8"/>
      <c r="N27757" s="8"/>
      <c r="O27757" s="8"/>
      <c r="P27757" s="8" t="s">
        <v>1799</v>
      </c>
      <c r="Q27757" s="1" t="s">
        <v>1139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42599</v>
      </c>
    </row>
    <row r="2" spans="1:6" x14ac:dyDescent="0.25">
      <c r="A2" s="22" t="s">
        <v>1043</v>
      </c>
      <c r="B2" s="23">
        <v>42599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2404</v>
      </c>
      <c r="C4" s="38">
        <v>4621.1176470588234</v>
      </c>
      <c r="D4" s="38">
        <v>3644.9136904761908</v>
      </c>
      <c r="E4" s="39">
        <v>-0.47977952876182228</v>
      </c>
      <c r="F4" s="39">
        <v>-0.34045077493016607</v>
      </c>
    </row>
    <row r="5" spans="1:6" x14ac:dyDescent="0.25">
      <c r="A5" s="21" t="s">
        <v>6</v>
      </c>
      <c r="B5" s="38">
        <v>2715</v>
      </c>
      <c r="C5" s="38">
        <v>4532.32</v>
      </c>
      <c r="D5" s="38">
        <v>1573.9904761904763</v>
      </c>
      <c r="E5" s="39">
        <v>-0.40096904013838386</v>
      </c>
      <c r="F5" s="39">
        <v>0.7249151383502046</v>
      </c>
    </row>
    <row r="6" spans="1:6" x14ac:dyDescent="0.25">
      <c r="A6" s="21" t="s">
        <v>5</v>
      </c>
      <c r="B6" s="38">
        <v>232</v>
      </c>
      <c r="C6" s="38">
        <v>1271.1636363636364</v>
      </c>
      <c r="D6" s="38">
        <v>597.35</v>
      </c>
      <c r="E6" s="39">
        <v>-0.8174900592156078</v>
      </c>
      <c r="F6" s="39">
        <v>-0.6116179794090566</v>
      </c>
    </row>
    <row r="7" spans="1:6" x14ac:dyDescent="0.25">
      <c r="A7" s="21" t="s">
        <v>7</v>
      </c>
      <c r="B7" s="38">
        <v>82</v>
      </c>
      <c r="C7" s="38">
        <v>510.25</v>
      </c>
      <c r="D7" s="38">
        <v>351</v>
      </c>
      <c r="E7" s="39">
        <v>-0.83929446349828518</v>
      </c>
      <c r="F7" s="39">
        <v>-0.76638176638176636</v>
      </c>
    </row>
    <row r="8" spans="1:6" x14ac:dyDescent="0.25">
      <c r="A8" s="21" t="s">
        <v>8</v>
      </c>
      <c r="B8" s="38">
        <v>62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5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5500</v>
      </c>
      <c r="C10" s="38">
        <v>10935</v>
      </c>
      <c r="D10" s="38">
        <v>6167</v>
      </c>
      <c r="E10" s="39">
        <v>-0.4970278920896205</v>
      </c>
      <c r="F10" s="39">
        <v>-0.10815631587481755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3522</v>
      </c>
      <c r="C12" s="38">
        <v>29253</v>
      </c>
      <c r="D12" s="38">
        <v>19089</v>
      </c>
      <c r="E12" s="38">
        <v>337170</v>
      </c>
      <c r="F12" s="38">
        <v>296013</v>
      </c>
    </row>
    <row r="13" spans="1:6" x14ac:dyDescent="0.25">
      <c r="A13" s="21" t="s">
        <v>6</v>
      </c>
      <c r="B13" s="38">
        <v>5129</v>
      </c>
      <c r="C13" s="38">
        <v>29861</v>
      </c>
      <c r="D13" s="38">
        <v>10258</v>
      </c>
      <c r="E13" s="38">
        <v>181162</v>
      </c>
      <c r="F13" s="38">
        <v>146375</v>
      </c>
    </row>
    <row r="14" spans="1:6" x14ac:dyDescent="0.25">
      <c r="A14" s="21" t="s">
        <v>5</v>
      </c>
      <c r="B14" s="38">
        <v>330</v>
      </c>
      <c r="C14" s="38">
        <v>2622</v>
      </c>
      <c r="D14" s="38">
        <v>2923</v>
      </c>
      <c r="E14" s="38">
        <v>56317</v>
      </c>
      <c r="F14" s="38">
        <v>30021</v>
      </c>
    </row>
    <row r="15" spans="1:6" x14ac:dyDescent="0.25">
      <c r="A15" s="21" t="s">
        <v>7</v>
      </c>
      <c r="B15" s="38">
        <v>125</v>
      </c>
      <c r="C15" s="38">
        <v>415</v>
      </c>
      <c r="D15" s="38">
        <v>336</v>
      </c>
      <c r="E15" s="38">
        <v>5778</v>
      </c>
      <c r="F15" s="38">
        <v>10700</v>
      </c>
    </row>
    <row r="16" spans="1:6" x14ac:dyDescent="0.25">
      <c r="A16" s="21" t="s">
        <v>8</v>
      </c>
      <c r="B16" s="38">
        <v>81</v>
      </c>
      <c r="C16" s="38">
        <v>312</v>
      </c>
      <c r="D16" s="38">
        <v>34</v>
      </c>
      <c r="E16" s="38">
        <v>5148</v>
      </c>
      <c r="F16" s="38">
        <v>6023</v>
      </c>
    </row>
    <row r="17" spans="1:6" x14ac:dyDescent="0.25">
      <c r="A17" s="21" t="s">
        <v>10</v>
      </c>
      <c r="B17" s="38">
        <v>5</v>
      </c>
      <c r="C17" s="38">
        <v>238</v>
      </c>
      <c r="D17" s="38">
        <v>208</v>
      </c>
      <c r="E17" s="38">
        <v>7624</v>
      </c>
      <c r="F17" s="38">
        <v>4542</v>
      </c>
    </row>
    <row r="18" spans="1:6" x14ac:dyDescent="0.25">
      <c r="A18" s="21" t="s">
        <v>4</v>
      </c>
      <c r="B18" s="38">
        <v>9192</v>
      </c>
      <c r="C18" s="38">
        <v>62701</v>
      </c>
      <c r="D18" s="38">
        <v>32848</v>
      </c>
      <c r="E18" s="38">
        <v>593199</v>
      </c>
      <c r="F18" s="38">
        <v>493674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23C3A8D-58CB-4EDD-9FCD-47016DA995F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264CDA5B-8A7A-48A3-BC95-244FFB1BAE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0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42233</v>
      </c>
      <c r="J2" s="35" t="str">
        <f>CONCATENATE("&lt;",I2)</f>
        <v>&lt;42233</v>
      </c>
    </row>
    <row r="3" spans="1:10" x14ac:dyDescent="0.25">
      <c r="I3" s="34">
        <f>+C5-30</f>
        <v>42569</v>
      </c>
      <c r="J3" s="35" t="str">
        <f>CONCATENATE("&lt;",I3)</f>
        <v>&lt;42569</v>
      </c>
    </row>
    <row r="4" spans="1:10" ht="17.25" thickBot="1" x14ac:dyDescent="0.3">
      <c r="B4" s="41" t="s">
        <v>1054</v>
      </c>
      <c r="C4" s="14"/>
      <c r="D4" s="14"/>
      <c r="E4" s="14"/>
      <c r="G4" s="36">
        <v>42599</v>
      </c>
    </row>
    <row r="5" spans="1:10" ht="20.100000000000001" customHeight="1" x14ac:dyDescent="0.25">
      <c r="B5" s="22" t="s">
        <v>1043</v>
      </c>
      <c r="C5" s="23">
        <v>42599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4.25" hidden="1" customHeight="1" x14ac:dyDescent="0.25">
      <c r="B7" s="21" t="s">
        <v>9</v>
      </c>
      <c r="C7" s="24">
        <v>2049</v>
      </c>
      <c r="D7" s="24">
        <v>2613</v>
      </c>
      <c r="E7" s="24">
        <v>1835.4761904761906</v>
      </c>
      <c r="F7" s="25">
        <v>-0.21584385763490244</v>
      </c>
      <c r="G7" s="25">
        <v>0.11633156051368521</v>
      </c>
    </row>
    <row r="8" spans="1:10" ht="14.25" hidden="1" customHeight="1" x14ac:dyDescent="0.25">
      <c r="B8" s="21" t="s">
        <v>6</v>
      </c>
      <c r="C8" s="24">
        <v>2076</v>
      </c>
      <c r="D8" s="24">
        <v>2341.8199999999997</v>
      </c>
      <c r="E8" s="24">
        <v>1101.6571428571428</v>
      </c>
      <c r="F8" s="25">
        <v>-0.11351000503881581</v>
      </c>
      <c r="G8" s="25">
        <v>0.8844338399294569</v>
      </c>
    </row>
    <row r="9" spans="1:10" ht="14.25" hidden="1" customHeight="1" x14ac:dyDescent="0.25">
      <c r="B9" s="21" t="s">
        <v>5</v>
      </c>
      <c r="C9" s="24">
        <v>141</v>
      </c>
      <c r="D9" s="24">
        <v>665.36363636363637</v>
      </c>
      <c r="E9" s="24">
        <v>347.75</v>
      </c>
      <c r="F9" s="25">
        <v>-0.78808580407159445</v>
      </c>
      <c r="G9" s="25">
        <v>-0.59453630481667863</v>
      </c>
    </row>
    <row r="10" spans="1:10" ht="14.25" hidden="1" customHeight="1" x14ac:dyDescent="0.25">
      <c r="B10" s="21" t="s">
        <v>7</v>
      </c>
      <c r="C10" s="24">
        <v>77</v>
      </c>
      <c r="D10" s="24">
        <v>354.25</v>
      </c>
      <c r="E10" s="24">
        <v>234</v>
      </c>
      <c r="F10" s="25">
        <v>-0.78263937896965419</v>
      </c>
      <c r="G10" s="25">
        <v>-0.670940170940171</v>
      </c>
    </row>
    <row r="11" spans="1:10" ht="14.2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4.25" hidden="1" customHeight="1" x14ac:dyDescent="0.25">
      <c r="B12" s="21" t="s">
        <v>10</v>
      </c>
      <c r="C12" s="24">
        <v>5</v>
      </c>
      <c r="D12" s="24">
        <v>253.5</v>
      </c>
      <c r="E12" s="24" t="e">
        <v>#DIV/0!</v>
      </c>
      <c r="F12" s="25">
        <v>-0.98027613412228798</v>
      </c>
      <c r="G12" s="25" t="e">
        <v>#DIV/0!</v>
      </c>
    </row>
    <row r="13" spans="1:10" ht="14.25" hidden="1" customHeight="1" x14ac:dyDescent="0.25">
      <c r="B13" s="21" t="s">
        <v>4</v>
      </c>
      <c r="C13" s="24">
        <v>4348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355</v>
      </c>
      <c r="D15" s="24">
        <v>2008.1176470588234</v>
      </c>
      <c r="E15" s="24">
        <v>1809.4375</v>
      </c>
      <c r="F15" s="25">
        <v>-0.8232175288534771</v>
      </c>
      <c r="G15" s="25">
        <v>-0.80380643155676834</v>
      </c>
    </row>
    <row r="16" spans="1:10" ht="14.25" hidden="1" customHeight="1" x14ac:dyDescent="0.25">
      <c r="B16" s="21" t="s">
        <v>6</v>
      </c>
      <c r="C16" s="24">
        <v>639</v>
      </c>
      <c r="D16" s="24">
        <v>2190.5</v>
      </c>
      <c r="E16" s="24">
        <v>472.33333333333337</v>
      </c>
      <c r="F16" s="25">
        <v>-0.70828577950239668</v>
      </c>
      <c r="G16" s="25">
        <v>0.35285815102328844</v>
      </c>
    </row>
    <row r="17" spans="2:10" ht="14.25" hidden="1" customHeight="1" x14ac:dyDescent="0.25">
      <c r="B17" s="21" t="s">
        <v>5</v>
      </c>
      <c r="C17" s="24">
        <v>91</v>
      </c>
      <c r="D17" s="24">
        <v>605.80000000000007</v>
      </c>
      <c r="E17" s="24">
        <v>249.6</v>
      </c>
      <c r="F17" s="25">
        <v>-0.84978540772532196</v>
      </c>
      <c r="G17" s="25">
        <v>-0.63541666666666674</v>
      </c>
    </row>
    <row r="18" spans="2:10" ht="14.25" hidden="1" customHeight="1" x14ac:dyDescent="0.25">
      <c r="B18" s="21" t="s">
        <v>7</v>
      </c>
      <c r="C18" s="24">
        <v>5</v>
      </c>
      <c r="D18" s="24">
        <v>156</v>
      </c>
      <c r="E18" s="24">
        <v>117</v>
      </c>
      <c r="F18" s="25">
        <v>-0.96794871794871795</v>
      </c>
      <c r="G18" s="25">
        <v>-0.95726495726495731</v>
      </c>
    </row>
    <row r="19" spans="2:10" ht="14.25" hidden="1" customHeight="1" x14ac:dyDescent="0.25">
      <c r="B19" s="21" t="s">
        <v>8</v>
      </c>
      <c r="C19" s="24">
        <v>62</v>
      </c>
      <c r="D19" s="24">
        <v>391.85714285714283</v>
      </c>
      <c r="E19" s="24">
        <v>281.125</v>
      </c>
      <c r="F19" s="25">
        <v>-0.84177907400656216</v>
      </c>
      <c r="G19" s="25">
        <v>-0.77945753668297024</v>
      </c>
    </row>
    <row r="20" spans="2:10" ht="14.2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4.25" hidden="1" customHeight="1" x14ac:dyDescent="0.25">
      <c r="B21" s="21" t="s">
        <v>4</v>
      </c>
      <c r="C21" s="24">
        <v>1152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2404</v>
      </c>
      <c r="D23" s="38">
        <v>4621.1176470588234</v>
      </c>
      <c r="E23" s="38">
        <v>3644.9136904761908</v>
      </c>
      <c r="F23" s="39">
        <v>-0.47977952876182228</v>
      </c>
      <c r="G23" s="39">
        <v>-0.34045077493016607</v>
      </c>
    </row>
    <row r="24" spans="2:10" ht="12.95" customHeight="1" x14ac:dyDescent="0.25">
      <c r="B24" s="21" t="s">
        <v>6</v>
      </c>
      <c r="C24" s="38">
        <v>2715</v>
      </c>
      <c r="D24" s="38">
        <v>4532.32</v>
      </c>
      <c r="E24" s="38">
        <v>1573.9904761904763</v>
      </c>
      <c r="F24" s="39">
        <v>-0.40096904013838386</v>
      </c>
      <c r="G24" s="39">
        <v>0.7249151383502046</v>
      </c>
    </row>
    <row r="25" spans="2:10" ht="12.95" customHeight="1" x14ac:dyDescent="0.25">
      <c r="B25" s="21" t="s">
        <v>5</v>
      </c>
      <c r="C25" s="38">
        <v>232</v>
      </c>
      <c r="D25" s="38">
        <v>1271.1636363636364</v>
      </c>
      <c r="E25" s="38">
        <v>597.35</v>
      </c>
      <c r="F25" s="39">
        <v>-0.8174900592156078</v>
      </c>
      <c r="G25" s="39">
        <v>-0.6116179794090566</v>
      </c>
    </row>
    <row r="26" spans="2:10" ht="12.95" customHeight="1" x14ac:dyDescent="0.25">
      <c r="B26" s="21" t="s">
        <v>7</v>
      </c>
      <c r="C26" s="38">
        <v>82</v>
      </c>
      <c r="D26" s="38">
        <v>510.25</v>
      </c>
      <c r="E26" s="38">
        <v>351</v>
      </c>
      <c r="F26" s="39">
        <v>-0.83929446349828518</v>
      </c>
      <c r="G26" s="39">
        <v>-0.76638176638176636</v>
      </c>
    </row>
    <row r="27" spans="2:10" ht="12.95" customHeight="1" x14ac:dyDescent="0.25">
      <c r="B27" s="21" t="s">
        <v>8</v>
      </c>
      <c r="C27" s="38">
        <v>62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5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5500</v>
      </c>
      <c r="D29" s="38">
        <v>10935</v>
      </c>
      <c r="E29" s="38">
        <v>6167</v>
      </c>
      <c r="F29" s="39">
        <v>-0.4970278920896205</v>
      </c>
      <c r="G29" s="39">
        <v>-0.10815631587481755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3522</v>
      </c>
      <c r="D31" s="38">
        <v>29253</v>
      </c>
      <c r="E31" s="38">
        <v>19089</v>
      </c>
      <c r="F31" s="38">
        <v>337170</v>
      </c>
      <c r="G31" s="38">
        <v>296013</v>
      </c>
      <c r="I31" s="31"/>
      <c r="J31" s="31"/>
    </row>
    <row r="32" spans="2:10" ht="12.95" customHeight="1" x14ac:dyDescent="0.25">
      <c r="B32" s="21" t="s">
        <v>6</v>
      </c>
      <c r="C32" s="38">
        <v>5129</v>
      </c>
      <c r="D32" s="38">
        <v>29861</v>
      </c>
      <c r="E32" s="38">
        <v>10258</v>
      </c>
      <c r="F32" s="38">
        <v>181162</v>
      </c>
      <c r="G32" s="38">
        <v>146375</v>
      </c>
    </row>
    <row r="33" spans="2:7" ht="12.95" customHeight="1" x14ac:dyDescent="0.25">
      <c r="B33" s="21" t="s">
        <v>5</v>
      </c>
      <c r="C33" s="38">
        <v>330</v>
      </c>
      <c r="D33" s="38">
        <v>2622</v>
      </c>
      <c r="E33" s="38">
        <v>2923</v>
      </c>
      <c r="F33" s="38">
        <v>56317</v>
      </c>
      <c r="G33" s="38">
        <v>30021</v>
      </c>
    </row>
    <row r="34" spans="2:7" ht="12.95" customHeight="1" x14ac:dyDescent="0.25">
      <c r="B34" s="21" t="s">
        <v>7</v>
      </c>
      <c r="C34" s="38">
        <v>125</v>
      </c>
      <c r="D34" s="38">
        <v>415</v>
      </c>
      <c r="E34" s="38">
        <v>336</v>
      </c>
      <c r="F34" s="38">
        <v>5778</v>
      </c>
      <c r="G34" s="38">
        <v>10700</v>
      </c>
    </row>
    <row r="35" spans="2:7" ht="12.95" customHeight="1" x14ac:dyDescent="0.25">
      <c r="B35" s="21" t="s">
        <v>8</v>
      </c>
      <c r="C35" s="38">
        <v>81</v>
      </c>
      <c r="D35" s="38">
        <v>312</v>
      </c>
      <c r="E35" s="38">
        <v>34</v>
      </c>
      <c r="F35" s="38">
        <v>5148</v>
      </c>
      <c r="G35" s="38">
        <v>6023</v>
      </c>
    </row>
    <row r="36" spans="2:7" ht="12.95" customHeight="1" x14ac:dyDescent="0.25">
      <c r="B36" s="21" t="s">
        <v>10</v>
      </c>
      <c r="C36" s="38">
        <v>5</v>
      </c>
      <c r="D36" s="38">
        <v>238</v>
      </c>
      <c r="E36" s="38">
        <v>208</v>
      </c>
      <c r="F36" s="38">
        <v>7624</v>
      </c>
      <c r="G36" s="38">
        <v>4542</v>
      </c>
    </row>
    <row r="37" spans="2:7" ht="12.95" customHeight="1" x14ac:dyDescent="0.25">
      <c r="B37" s="21" t="s">
        <v>4</v>
      </c>
      <c r="C37" s="38">
        <v>9192</v>
      </c>
      <c r="D37" s="38">
        <v>62701</v>
      </c>
      <c r="E37" s="38">
        <v>32848</v>
      </c>
      <c r="F37" s="38">
        <v>593199</v>
      </c>
      <c r="G37" s="38">
        <v>493674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6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E51229D7-1E24-48DE-A626-353E8633DA7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68EE915-9EF3-41C5-B843-3DEA7FEC3A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22ABD4F3-D6F9-4D05-BA9D-B7323C8D3F12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2019-03-21T11:57:56Z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