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s="1"/>
  <c r="I3" i="7"/>
  <c r="J3" i="7" s="1"/>
  <c r="D2" i="1" l="1"/>
  <c r="C2" i="1"/>
</calcChain>
</file>

<file path=xl/sharedStrings.xml><?xml version="1.0" encoding="utf-8"?>
<sst xmlns="http://schemas.openxmlformats.org/spreadsheetml/2006/main" count="110735" uniqueCount="1653">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</sst>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101"/>
  <sheetViews>
    <sheetView showGridLines="0" topLeftCell="A27049" zoomScaleNormal="100" workbookViewId="0">
      <selection activeCell="H27055" sqref="H27055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01" si="1272">WEEKNUM(A27081)</f>
        <v>31</v>
      </c>
      <c r="C27081" s="4">
        <f t="shared" ref="C27081:C27101" si="1273">MONTH(A27081)</f>
        <v>7</v>
      </c>
      <c r="D27081" s="4">
        <f t="shared" ref="D27081:D27101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42576</v>
      </c>
    </row>
    <row r="2" spans="1:6" x14ac:dyDescent="0.25">
      <c r="A2" s="22" t="s">
        <v>1043</v>
      </c>
      <c r="B2" s="23">
        <v>42576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1694</v>
      </c>
      <c r="C4" s="38">
        <v>1014.78</v>
      </c>
      <c r="D4" s="38">
        <v>3405.6578947368421</v>
      </c>
      <c r="E4" s="39">
        <v>0.66932734188691145</v>
      </c>
      <c r="F4" s="39">
        <v>-0.50259243518912022</v>
      </c>
    </row>
    <row r="5" spans="1:6" x14ac:dyDescent="0.25">
      <c r="A5" s="21" t="s">
        <v>6</v>
      </c>
      <c r="B5" s="38">
        <v>1966</v>
      </c>
      <c r="C5" s="38">
        <v>1168.7753623188405</v>
      </c>
      <c r="D5" s="38">
        <v>2276.7333333333336</v>
      </c>
      <c r="E5" s="39">
        <v>0.68210253516935238</v>
      </c>
      <c r="F5" s="39">
        <v>-0.13648209422857316</v>
      </c>
    </row>
    <row r="6" spans="1:6" x14ac:dyDescent="0.25">
      <c r="A6" s="21" t="s">
        <v>5</v>
      </c>
      <c r="B6" s="38">
        <v>321</v>
      </c>
      <c r="C6" s="38">
        <v>381.95238095238096</v>
      </c>
      <c r="D6" s="38">
        <v>584.12030075187977</v>
      </c>
      <c r="E6" s="39">
        <v>-0.15958109961351452</v>
      </c>
      <c r="F6" s="39">
        <v>-0.45045566882916288</v>
      </c>
    </row>
    <row r="7" spans="1:6" x14ac:dyDescent="0.25">
      <c r="A7" s="21" t="s">
        <v>7</v>
      </c>
      <c r="B7" s="38">
        <v>39</v>
      </c>
      <c r="C7" s="38">
        <v>0</v>
      </c>
      <c r="D7" s="38">
        <v>0</v>
      </c>
      <c r="E7" s="39">
        <v>0</v>
      </c>
      <c r="F7" s="39">
        <v>0</v>
      </c>
    </row>
    <row r="8" spans="1:6" x14ac:dyDescent="0.25">
      <c r="A8" s="21" t="s">
        <v>8</v>
      </c>
      <c r="B8" s="38">
        <v>16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25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4061</v>
      </c>
      <c r="C10" s="38">
        <v>2566</v>
      </c>
      <c r="D10" s="38">
        <v>6267</v>
      </c>
      <c r="E10" s="39">
        <v>0.5826188620420889</v>
      </c>
      <c r="F10" s="39">
        <v>-0.35200255305568851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1694</v>
      </c>
      <c r="C12" s="38">
        <v>21941</v>
      </c>
      <c r="D12" s="38">
        <v>42093</v>
      </c>
      <c r="E12" s="38">
        <v>298839</v>
      </c>
      <c r="F12" s="38">
        <v>269706</v>
      </c>
    </row>
    <row r="13" spans="1:6" x14ac:dyDescent="0.25">
      <c r="A13" s="21" t="s">
        <v>6</v>
      </c>
      <c r="B13" s="38">
        <v>1966</v>
      </c>
      <c r="C13" s="38">
        <v>13354</v>
      </c>
      <c r="D13" s="38">
        <v>17054</v>
      </c>
      <c r="E13" s="38">
        <v>143507</v>
      </c>
      <c r="F13" s="38">
        <v>134398</v>
      </c>
    </row>
    <row r="14" spans="1:6" x14ac:dyDescent="0.25">
      <c r="A14" s="21" t="s">
        <v>5</v>
      </c>
      <c r="B14" s="38">
        <v>321</v>
      </c>
      <c r="C14" s="38">
        <v>3387</v>
      </c>
      <c r="D14" s="38">
        <v>4538</v>
      </c>
      <c r="E14" s="38">
        <v>52256</v>
      </c>
      <c r="F14" s="38">
        <v>28297</v>
      </c>
    </row>
    <row r="15" spans="1:6" x14ac:dyDescent="0.25">
      <c r="A15" s="21" t="s">
        <v>7</v>
      </c>
      <c r="B15" s="38">
        <v>39</v>
      </c>
      <c r="C15" s="38">
        <v>424</v>
      </c>
      <c r="D15" s="38">
        <v>953</v>
      </c>
      <c r="E15" s="38">
        <v>5246</v>
      </c>
      <c r="F15" s="38">
        <v>9710</v>
      </c>
    </row>
    <row r="16" spans="1:6" x14ac:dyDescent="0.25">
      <c r="A16" s="21" t="s">
        <v>8</v>
      </c>
      <c r="B16" s="38">
        <v>16</v>
      </c>
      <c r="C16" s="38">
        <v>50</v>
      </c>
      <c r="D16" s="38">
        <v>523</v>
      </c>
      <c r="E16" s="38">
        <v>4817</v>
      </c>
      <c r="F16" s="38">
        <v>5540</v>
      </c>
    </row>
    <row r="17" spans="1:6" x14ac:dyDescent="0.25">
      <c r="A17" s="21" t="s">
        <v>10</v>
      </c>
      <c r="B17" s="38">
        <v>25</v>
      </c>
      <c r="C17" s="38">
        <v>272</v>
      </c>
      <c r="D17" s="38">
        <v>71</v>
      </c>
      <c r="E17" s="38">
        <v>7251</v>
      </c>
      <c r="F17" s="38">
        <v>4542</v>
      </c>
    </row>
    <row r="18" spans="1:6" x14ac:dyDescent="0.25">
      <c r="A18" s="21" t="s">
        <v>4</v>
      </c>
      <c r="B18" s="38">
        <v>4061</v>
      </c>
      <c r="C18" s="38">
        <v>39428</v>
      </c>
      <c r="D18" s="38">
        <v>65232</v>
      </c>
      <c r="E18" s="38">
        <v>511916</v>
      </c>
      <c r="F18" s="38">
        <v>452193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AA3BD90-812B-4D7D-A49C-813F59B8DB2C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AA1B607C-AE79-478D-8643-9493228D950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42210</v>
      </c>
      <c r="J2" s="35" t="str">
        <f>CONCATENATE("&lt;",I2)</f>
        <v>&lt;42210</v>
      </c>
    </row>
    <row r="3" spans="1:10" x14ac:dyDescent="0.25">
      <c r="I3" s="34">
        <f>+C5-30</f>
        <v>42546</v>
      </c>
      <c r="J3" s="35" t="str">
        <f>CONCATENATE("&lt;",I3)</f>
        <v>&lt;42546</v>
      </c>
    </row>
    <row r="4" spans="1:10" ht="17.25" thickBot="1" x14ac:dyDescent="0.3">
      <c r="B4" s="41" t="s">
        <v>1054</v>
      </c>
      <c r="C4" s="14"/>
      <c r="D4" s="14"/>
      <c r="E4" s="14"/>
      <c r="G4" s="36">
        <v>42576</v>
      </c>
    </row>
    <row r="5" spans="1:10" ht="20.100000000000001" customHeight="1" x14ac:dyDescent="0.25">
      <c r="B5" s="22" t="s">
        <v>1043</v>
      </c>
      <c r="C5" s="23">
        <v>42576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1439</v>
      </c>
      <c r="D7" s="24">
        <v>566.28</v>
      </c>
      <c r="E7" s="24">
        <v>2099.5</v>
      </c>
      <c r="F7" s="25">
        <v>1.541145722963905</v>
      </c>
      <c r="G7" s="25">
        <v>-0.31459871397951888</v>
      </c>
    </row>
    <row r="8" spans="1:10" ht="12.95" hidden="1" customHeight="1" x14ac:dyDescent="0.25">
      <c r="B8" s="21" t="s">
        <v>6</v>
      </c>
      <c r="C8" s="24">
        <v>1406</v>
      </c>
      <c r="D8" s="24">
        <v>451.60869565217394</v>
      </c>
      <c r="E8" s="24">
        <v>1374.5333333333333</v>
      </c>
      <c r="F8" s="25">
        <v>2.1133147203234812</v>
      </c>
      <c r="G8" s="25">
        <v>2.2892618100688766E-2</v>
      </c>
    </row>
    <row r="9" spans="1:10" ht="12.95" hidden="1" customHeight="1" x14ac:dyDescent="0.25">
      <c r="B9" s="21" t="s">
        <v>5</v>
      </c>
      <c r="C9" s="24">
        <v>248</v>
      </c>
      <c r="D9" s="24">
        <v>178.28571428571428</v>
      </c>
      <c r="E9" s="24">
        <v>170.85714285714286</v>
      </c>
      <c r="F9" s="25">
        <v>0.39102564102564119</v>
      </c>
      <c r="G9" s="25">
        <v>0.45150501672240795</v>
      </c>
    </row>
    <row r="10" spans="1:10" ht="12.95" hidden="1" customHeight="1" x14ac:dyDescent="0.25">
      <c r="B10" s="21" t="s">
        <v>7</v>
      </c>
      <c r="C10" s="24">
        <v>39</v>
      </c>
      <c r="D10" s="24">
        <v>106.16666666666666</v>
      </c>
      <c r="E10" s="24">
        <v>625.44444444444446</v>
      </c>
      <c r="F10" s="25">
        <v>-0.63265306122448983</v>
      </c>
      <c r="G10" s="25">
        <v>-0.93764434180138567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25</v>
      </c>
      <c r="D12" s="24">
        <v>169</v>
      </c>
      <c r="E12" s="24" t="e">
        <v>#DIV/0!</v>
      </c>
      <c r="F12" s="25">
        <v>-0.85207100591715978</v>
      </c>
      <c r="G12" s="25" t="e">
        <v>#DIV/0!</v>
      </c>
    </row>
    <row r="13" spans="1:10" ht="12.95" hidden="1" customHeight="1" x14ac:dyDescent="0.25">
      <c r="B13" s="21" t="s">
        <v>4</v>
      </c>
      <c r="C13" s="24">
        <v>3157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4.2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4.25" hidden="1" customHeight="1" x14ac:dyDescent="0.25">
      <c r="B15" s="21" t="s">
        <v>9</v>
      </c>
      <c r="C15" s="24">
        <v>255</v>
      </c>
      <c r="D15" s="24">
        <v>448.5</v>
      </c>
      <c r="E15" s="24">
        <v>1306.1578947368421</v>
      </c>
      <c r="F15" s="25">
        <v>-0.43143812709030105</v>
      </c>
      <c r="G15" s="25">
        <v>-0.80477092315751297</v>
      </c>
    </row>
    <row r="16" spans="1:10" ht="14.25" hidden="1" customHeight="1" x14ac:dyDescent="0.25">
      <c r="B16" s="21" t="s">
        <v>6</v>
      </c>
      <c r="C16" s="24">
        <v>560</v>
      </c>
      <c r="D16" s="24">
        <v>717.16666666666663</v>
      </c>
      <c r="E16" s="24">
        <v>902.2</v>
      </c>
      <c r="F16" s="25">
        <v>-0.21914943062979308</v>
      </c>
      <c r="G16" s="25">
        <v>-0.37929505652848594</v>
      </c>
    </row>
    <row r="17" spans="2:10" ht="14.25" hidden="1" customHeight="1" x14ac:dyDescent="0.25">
      <c r="B17" s="21" t="s">
        <v>5</v>
      </c>
      <c r="C17" s="24">
        <v>73</v>
      </c>
      <c r="D17" s="24">
        <v>203.66666666666666</v>
      </c>
      <c r="E17" s="24">
        <v>413.26315789473688</v>
      </c>
      <c r="F17" s="25">
        <v>-0.64157119476268409</v>
      </c>
      <c r="G17" s="25">
        <v>-0.82335710646968929</v>
      </c>
    </row>
    <row r="18" spans="2:10" ht="14.25" hidden="1" customHeight="1" x14ac:dyDescent="0.25">
      <c r="B18" s="21" t="s">
        <v>7</v>
      </c>
      <c r="C18" s="24">
        <v>0</v>
      </c>
      <c r="D18" s="24" t="e">
        <v>#DIV/0!</v>
      </c>
      <c r="E18" s="24" t="e">
        <v>#DIV/0!</v>
      </c>
      <c r="F18" s="25" t="e">
        <v>#DIV/0!</v>
      </c>
      <c r="G18" s="25" t="e">
        <v>#DIV/0!</v>
      </c>
    </row>
    <row r="19" spans="2:10" ht="14.25" hidden="1" customHeight="1" x14ac:dyDescent="0.25">
      <c r="B19" s="21" t="s">
        <v>8</v>
      </c>
      <c r="C19" s="24">
        <v>16</v>
      </c>
      <c r="D19" s="24" t="e">
        <v>#DIV/0!</v>
      </c>
      <c r="E19" s="24">
        <v>494</v>
      </c>
      <c r="F19" s="25" t="e">
        <v>#DIV/0!</v>
      </c>
      <c r="G19" s="25">
        <v>-0.96761133603238869</v>
      </c>
    </row>
    <row r="20" spans="2:10" ht="14.2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4.25" hidden="1" customHeight="1" x14ac:dyDescent="0.25">
      <c r="B21" s="21" t="s">
        <v>4</v>
      </c>
      <c r="C21" s="24">
        <v>904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1694</v>
      </c>
      <c r="D23" s="38">
        <v>1014.78</v>
      </c>
      <c r="E23" s="38">
        <v>3405.6578947368421</v>
      </c>
      <c r="F23" s="39">
        <v>0.66932734188691145</v>
      </c>
      <c r="G23" s="39">
        <v>-0.50259243518912022</v>
      </c>
    </row>
    <row r="24" spans="2:10" ht="12.95" customHeight="1" x14ac:dyDescent="0.25">
      <c r="B24" s="21" t="s">
        <v>6</v>
      </c>
      <c r="C24" s="38">
        <v>1966</v>
      </c>
      <c r="D24" s="38">
        <v>1168.7753623188405</v>
      </c>
      <c r="E24" s="38">
        <v>2276.7333333333336</v>
      </c>
      <c r="F24" s="39">
        <v>0.68210253516935238</v>
      </c>
      <c r="G24" s="39">
        <v>-0.13648209422857316</v>
      </c>
    </row>
    <row r="25" spans="2:10" ht="12.95" customHeight="1" x14ac:dyDescent="0.25">
      <c r="B25" s="21" t="s">
        <v>5</v>
      </c>
      <c r="C25" s="38">
        <v>321</v>
      </c>
      <c r="D25" s="38">
        <v>381.95238095238096</v>
      </c>
      <c r="E25" s="38">
        <v>584.12030075187977</v>
      </c>
      <c r="F25" s="39">
        <v>-0.15958109961351452</v>
      </c>
      <c r="G25" s="39">
        <v>-0.45045566882916288</v>
      </c>
    </row>
    <row r="26" spans="2:10" ht="12.95" customHeight="1" x14ac:dyDescent="0.25">
      <c r="B26" s="21" t="s">
        <v>7</v>
      </c>
      <c r="C26" s="38">
        <v>39</v>
      </c>
      <c r="D26" s="38">
        <v>0</v>
      </c>
      <c r="E26" s="38">
        <v>0</v>
      </c>
      <c r="F26" s="39">
        <v>0</v>
      </c>
      <c r="G26" s="39">
        <v>0</v>
      </c>
    </row>
    <row r="27" spans="2:10" ht="12.95" customHeight="1" x14ac:dyDescent="0.25">
      <c r="B27" s="21" t="s">
        <v>8</v>
      </c>
      <c r="C27" s="38">
        <v>16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25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4061</v>
      </c>
      <c r="D29" s="38">
        <v>2566</v>
      </c>
      <c r="E29" s="38">
        <v>6267</v>
      </c>
      <c r="F29" s="39">
        <v>0.5826188620420889</v>
      </c>
      <c r="G29" s="39">
        <v>-0.35200255305568851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1694</v>
      </c>
      <c r="D31" s="38">
        <v>21941</v>
      </c>
      <c r="E31" s="38">
        <v>42093</v>
      </c>
      <c r="F31" s="38">
        <v>298839</v>
      </c>
      <c r="G31" s="38">
        <v>269706</v>
      </c>
      <c r="I31" s="31"/>
      <c r="J31" s="31"/>
    </row>
    <row r="32" spans="2:10" ht="12.95" customHeight="1" x14ac:dyDescent="0.25">
      <c r="B32" s="21" t="s">
        <v>6</v>
      </c>
      <c r="C32" s="38">
        <v>1966</v>
      </c>
      <c r="D32" s="38">
        <v>13354</v>
      </c>
      <c r="E32" s="38">
        <v>17054</v>
      </c>
      <c r="F32" s="38">
        <v>143507</v>
      </c>
      <c r="G32" s="38">
        <v>134398</v>
      </c>
    </row>
    <row r="33" spans="2:7" ht="12.95" customHeight="1" x14ac:dyDescent="0.25">
      <c r="B33" s="21" t="s">
        <v>5</v>
      </c>
      <c r="C33" s="38">
        <v>321</v>
      </c>
      <c r="D33" s="38">
        <v>3387</v>
      </c>
      <c r="E33" s="38">
        <v>4538</v>
      </c>
      <c r="F33" s="38">
        <v>52256</v>
      </c>
      <c r="G33" s="38">
        <v>28297</v>
      </c>
    </row>
    <row r="34" spans="2:7" ht="12.95" customHeight="1" x14ac:dyDescent="0.25">
      <c r="B34" s="21" t="s">
        <v>7</v>
      </c>
      <c r="C34" s="38">
        <v>39</v>
      </c>
      <c r="D34" s="38">
        <v>424</v>
      </c>
      <c r="E34" s="38">
        <v>953</v>
      </c>
      <c r="F34" s="38">
        <v>5246</v>
      </c>
      <c r="G34" s="38">
        <v>9710</v>
      </c>
    </row>
    <row r="35" spans="2:7" ht="12.95" customHeight="1" x14ac:dyDescent="0.25">
      <c r="B35" s="21" t="s">
        <v>8</v>
      </c>
      <c r="C35" s="38">
        <v>16</v>
      </c>
      <c r="D35" s="38">
        <v>50</v>
      </c>
      <c r="E35" s="38">
        <v>523</v>
      </c>
      <c r="F35" s="38">
        <v>4817</v>
      </c>
      <c r="G35" s="38">
        <v>5540</v>
      </c>
    </row>
    <row r="36" spans="2:7" ht="12.95" customHeight="1" x14ac:dyDescent="0.25">
      <c r="B36" s="21" t="s">
        <v>10</v>
      </c>
      <c r="C36" s="38">
        <v>25</v>
      </c>
      <c r="D36" s="38">
        <v>272</v>
      </c>
      <c r="E36" s="38">
        <v>71</v>
      </c>
      <c r="F36" s="38">
        <v>7251</v>
      </c>
      <c r="G36" s="38">
        <v>4542</v>
      </c>
    </row>
    <row r="37" spans="2:7" ht="12.95" customHeight="1" x14ac:dyDescent="0.25">
      <c r="B37" s="21" t="s">
        <v>4</v>
      </c>
      <c r="C37" s="38">
        <v>4061</v>
      </c>
      <c r="D37" s="38">
        <v>39428</v>
      </c>
      <c r="E37" s="38">
        <v>65232</v>
      </c>
      <c r="F37" s="38">
        <v>511916</v>
      </c>
      <c r="G37" s="38">
        <v>452193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F91B1FCA-40CC-4C91-B234-65E36520B14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A6C3213-2586-4054-8213-EF9B5B03B4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A0ABC1B3-918F-456F-B0C4-5370C0729DF1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2019-03-21T11:56:49Z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