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s="1"/>
  <c r="I3" i="7"/>
  <c r="J3" i="7" s="1"/>
  <c r="D2" i="1" l="1"/>
  <c r="C2" i="1"/>
</calcChain>
</file>

<file path=xl/sharedStrings.xml><?xml version="1.0" encoding="utf-8"?>
<sst xmlns="http://schemas.openxmlformats.org/spreadsheetml/2006/main" count="110565" uniqueCount="1641">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</sst>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60"/>
  <sheetViews>
    <sheetView showGridLines="0" topLeftCell="A27008" zoomScaleNormal="100" workbookViewId="0">
      <selection activeCell="E27020" sqref="E27020:E27060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ht="14.45" x14ac:dyDescent="0.3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ht="14.45" x14ac:dyDescent="0.3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ht="14.45" x14ac:dyDescent="0.3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ht="14.45" x14ac:dyDescent="0.3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ht="14.45" x14ac:dyDescent="0.3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ht="14.45" x14ac:dyDescent="0.3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ht="14.45" x14ac:dyDescent="0.3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ht="14.45" x14ac:dyDescent="0.3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ht="14.45" x14ac:dyDescent="0.3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ht="14.45" x14ac:dyDescent="0.3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ht="14.45" x14ac:dyDescent="0.3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ht="14.45" x14ac:dyDescent="0.3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ht="14.45" x14ac:dyDescent="0.3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ht="14.45" x14ac:dyDescent="0.3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ht="14.45" x14ac:dyDescent="0.3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ht="14.45" x14ac:dyDescent="0.3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ht="14.45" x14ac:dyDescent="0.3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ht="14.45" x14ac:dyDescent="0.3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ht="14.45" x14ac:dyDescent="0.3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ht="14.45" x14ac:dyDescent="0.3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/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/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/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/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/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/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/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/>
      <c r="M16829" s="6"/>
      <c r="N16829" s="6"/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60" si="1269">WEEKNUM(A27017)</f>
        <v>30</v>
      </c>
      <c r="C27017" s="4">
        <f t="shared" ref="C27017:C27060" si="1270">MONTH(A27017)</f>
        <v>7</v>
      </c>
      <c r="D27017" s="4">
        <f t="shared" ref="D27017:D2706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42573</v>
      </c>
    </row>
    <row r="2" spans="1:6" x14ac:dyDescent="0.25">
      <c r="A2" s="22" t="s">
        <v>1043</v>
      </c>
      <c r="B2" s="23">
        <v>42573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184</v>
      </c>
      <c r="C4" s="38">
        <v>3320.7107142857139</v>
      </c>
      <c r="D4" s="38">
        <v>3890.5320754716981</v>
      </c>
      <c r="E4" s="39">
        <v>-0.94459017486575059</v>
      </c>
      <c r="F4" s="39">
        <v>-0.95270569772190061</v>
      </c>
    </row>
    <row r="5" spans="1:6" x14ac:dyDescent="0.25">
      <c r="A5" s="21" t="s">
        <v>6</v>
      </c>
      <c r="B5" s="38">
        <v>156</v>
      </c>
      <c r="C5" s="38">
        <v>2005.7806122448981</v>
      </c>
      <c r="D5" s="38">
        <v>2706.3111111111111</v>
      </c>
      <c r="E5" s="39">
        <v>-0.92222479415363245</v>
      </c>
      <c r="F5" s="39">
        <v>-0.94235695986336465</v>
      </c>
    </row>
    <row r="6" spans="1:6" x14ac:dyDescent="0.25">
      <c r="A6" s="21" t="s">
        <v>5</v>
      </c>
      <c r="B6" s="38">
        <v>7</v>
      </c>
      <c r="C6" s="38">
        <v>1643.2912280701755</v>
      </c>
      <c r="D6" s="38">
        <v>646.20000000000005</v>
      </c>
      <c r="E6" s="39">
        <v>-0.99574025596897964</v>
      </c>
      <c r="F6" s="39">
        <v>-0.98916744042092231</v>
      </c>
    </row>
    <row r="7" spans="1:6" x14ac:dyDescent="0.25">
      <c r="A7" s="21" t="s">
        <v>7</v>
      </c>
      <c r="B7" s="38">
        <v>2</v>
      </c>
      <c r="C7" s="38">
        <v>304.77777777777777</v>
      </c>
      <c r="D7" s="38">
        <v>439.40000000000003</v>
      </c>
      <c r="E7" s="39">
        <v>-0.99343784177907402</v>
      </c>
      <c r="F7" s="39">
        <v>-0.99544833864360494</v>
      </c>
    </row>
    <row r="8" spans="1:6" x14ac:dyDescent="0.25">
      <c r="A8" s="21" t="s">
        <v>8</v>
      </c>
      <c r="B8" s="38">
        <v>0</v>
      </c>
      <c r="C8" s="38">
        <v>0</v>
      </c>
      <c r="D8" s="38">
        <v>0</v>
      </c>
      <c r="E8" s="39">
        <v>0</v>
      </c>
      <c r="F8" s="39">
        <v>0</v>
      </c>
    </row>
    <row r="9" spans="1:6" x14ac:dyDescent="0.25">
      <c r="A9" s="21" t="s">
        <v>10</v>
      </c>
      <c r="B9" s="38">
        <v>4</v>
      </c>
      <c r="C9" s="38">
        <v>0</v>
      </c>
      <c r="D9" s="38">
        <v>0</v>
      </c>
      <c r="E9" s="39">
        <v>0</v>
      </c>
      <c r="F9" s="39">
        <v>0</v>
      </c>
    </row>
    <row r="10" spans="1:6" x14ac:dyDescent="0.25">
      <c r="A10" s="21" t="s">
        <v>4</v>
      </c>
      <c r="B10" s="38">
        <v>353</v>
      </c>
      <c r="C10" s="38">
        <v>7275</v>
      </c>
      <c r="D10" s="38">
        <v>7682</v>
      </c>
      <c r="E10" s="39">
        <v>-0.95147766323024052</v>
      </c>
      <c r="F10" s="39">
        <v>-0.95404842488935171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1158</v>
      </c>
      <c r="C12" s="38">
        <v>20247</v>
      </c>
      <c r="D12" s="38">
        <v>33383</v>
      </c>
      <c r="E12" s="38">
        <v>297145</v>
      </c>
      <c r="F12" s="38">
        <v>261786</v>
      </c>
    </row>
    <row r="13" spans="1:6" x14ac:dyDescent="0.25">
      <c r="A13" s="21" t="s">
        <v>6</v>
      </c>
      <c r="B13" s="38">
        <v>1130</v>
      </c>
      <c r="C13" s="38">
        <v>11388</v>
      </c>
      <c r="D13" s="38">
        <v>11999</v>
      </c>
      <c r="E13" s="38">
        <v>141541</v>
      </c>
      <c r="F13" s="38">
        <v>129854</v>
      </c>
    </row>
    <row r="14" spans="1:6" x14ac:dyDescent="0.25">
      <c r="A14" s="21" t="s">
        <v>5</v>
      </c>
      <c r="B14" s="38">
        <v>143</v>
      </c>
      <c r="C14" s="38">
        <v>3066</v>
      </c>
      <c r="D14" s="38">
        <v>3395</v>
      </c>
      <c r="E14" s="38">
        <v>51935</v>
      </c>
      <c r="F14" s="38">
        <v>27722</v>
      </c>
    </row>
    <row r="15" spans="1:6" x14ac:dyDescent="0.25">
      <c r="A15" s="21" t="s">
        <v>7</v>
      </c>
      <c r="B15" s="38">
        <v>49</v>
      </c>
      <c r="C15" s="38">
        <v>385</v>
      </c>
      <c r="D15" s="38">
        <v>731</v>
      </c>
      <c r="E15" s="38">
        <v>5207</v>
      </c>
      <c r="F15" s="38">
        <v>9494</v>
      </c>
    </row>
    <row r="16" spans="1:6" x14ac:dyDescent="0.25">
      <c r="A16" s="21" t="s">
        <v>8</v>
      </c>
      <c r="B16" s="38">
        <v>0</v>
      </c>
      <c r="C16" s="38">
        <v>34</v>
      </c>
      <c r="D16" s="38">
        <v>510</v>
      </c>
      <c r="E16" s="38">
        <v>4801</v>
      </c>
      <c r="F16" s="38">
        <v>5416</v>
      </c>
    </row>
    <row r="17" spans="1:6" x14ac:dyDescent="0.25">
      <c r="A17" s="21" t="s">
        <v>10</v>
      </c>
      <c r="B17" s="38">
        <v>39</v>
      </c>
      <c r="C17" s="38">
        <v>247</v>
      </c>
      <c r="D17" s="38">
        <v>31</v>
      </c>
      <c r="E17" s="38">
        <v>7226</v>
      </c>
      <c r="F17" s="38">
        <v>4542</v>
      </c>
    </row>
    <row r="18" spans="1:6" x14ac:dyDescent="0.25">
      <c r="A18" s="21" t="s">
        <v>4</v>
      </c>
      <c r="B18" s="38">
        <v>2519</v>
      </c>
      <c r="C18" s="38">
        <v>35367</v>
      </c>
      <c r="D18" s="38">
        <v>50049</v>
      </c>
      <c r="E18" s="38">
        <v>507855</v>
      </c>
      <c r="F18" s="38">
        <v>438814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8922EC8-1FEF-41D0-AF89-F9595A92BA2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66F56412-2E9F-4AD1-A5AF-1FC6CD28C39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B4" sqref="B4:G39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27.85546875" style="9" bestFit="1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42207</v>
      </c>
      <c r="J2" s="35" t="str">
        <f>CONCATENATE("&lt;",I2)</f>
        <v>&lt;42207</v>
      </c>
    </row>
    <row r="3" spans="1:10" x14ac:dyDescent="0.25">
      <c r="I3" s="34">
        <f>+C5-30</f>
        <v>42543</v>
      </c>
      <c r="J3" s="35" t="str">
        <f>CONCATENATE("&lt;",I3)</f>
        <v>&lt;42543</v>
      </c>
    </row>
    <row r="4" spans="1:10" ht="17.25" thickBot="1" x14ac:dyDescent="0.3">
      <c r="B4" s="41" t="s">
        <v>1054</v>
      </c>
      <c r="C4" s="14"/>
      <c r="D4" s="14"/>
      <c r="E4" s="14"/>
      <c r="G4" s="36">
        <v>42573</v>
      </c>
    </row>
    <row r="5" spans="1:10" ht="20.100000000000001" customHeight="1" x14ac:dyDescent="0.25">
      <c r="B5" s="22" t="s">
        <v>1043</v>
      </c>
      <c r="C5" s="23">
        <v>42573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2.95" hidden="1" customHeight="1" x14ac:dyDescent="0.25">
      <c r="B7" s="21" t="s">
        <v>9</v>
      </c>
      <c r="C7" s="24">
        <v>184</v>
      </c>
      <c r="D7" s="24">
        <v>2181.9107142857142</v>
      </c>
      <c r="E7" s="24">
        <v>2177.132075471698</v>
      </c>
      <c r="F7" s="25">
        <v>-0.91567024315189016</v>
      </c>
      <c r="G7" s="25">
        <v>-0.91548514576905748</v>
      </c>
    </row>
    <row r="8" spans="1:10" ht="12.95" hidden="1" customHeight="1" x14ac:dyDescent="0.25">
      <c r="B8" s="21" t="s">
        <v>6</v>
      </c>
      <c r="C8" s="24">
        <v>132</v>
      </c>
      <c r="D8" s="24">
        <v>1196.5306122448981</v>
      </c>
      <c r="E8" s="24">
        <v>1731.3111111111111</v>
      </c>
      <c r="F8" s="25">
        <v>-0.88968105065666037</v>
      </c>
      <c r="G8" s="25">
        <v>-0.9237572039173908</v>
      </c>
    </row>
    <row r="9" spans="1:10" ht="12.95" hidden="1" customHeight="1" x14ac:dyDescent="0.25">
      <c r="B9" s="21" t="s">
        <v>5</v>
      </c>
      <c r="C9" s="24">
        <v>7</v>
      </c>
      <c r="D9" s="24">
        <v>1325.1333333333334</v>
      </c>
      <c r="E9" s="24">
        <v>303</v>
      </c>
      <c r="F9" s="25">
        <v>-0.99471751270312425</v>
      </c>
      <c r="G9" s="25">
        <v>-0.97689768976897695</v>
      </c>
    </row>
    <row r="10" spans="1:10" ht="12.95" hidden="1" customHeight="1" x14ac:dyDescent="0.25">
      <c r="B10" s="21" t="s">
        <v>7</v>
      </c>
      <c r="C10" s="24">
        <v>2</v>
      </c>
      <c r="D10" s="24">
        <v>265.77777777777777</v>
      </c>
      <c r="E10" s="24">
        <v>341.90000000000003</v>
      </c>
      <c r="F10" s="25">
        <v>-0.99247491638795982</v>
      </c>
      <c r="G10" s="25">
        <v>-0.99415033635565953</v>
      </c>
    </row>
    <row r="11" spans="1:10" ht="12.95" hidden="1" customHeight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t="12.95" hidden="1" customHeight="1" x14ac:dyDescent="0.25">
      <c r="B12" s="21" t="s">
        <v>10</v>
      </c>
      <c r="C12" s="24">
        <v>4</v>
      </c>
      <c r="D12" s="24">
        <v>325</v>
      </c>
      <c r="E12" s="24" t="e">
        <v>#DIV/0!</v>
      </c>
      <c r="F12" s="25">
        <v>-0.98769230769230765</v>
      </c>
      <c r="G12" s="25" t="e">
        <v>#DIV/0!</v>
      </c>
    </row>
    <row r="13" spans="1:10" ht="12.95" hidden="1" customHeight="1" x14ac:dyDescent="0.25">
      <c r="B13" s="21" t="s">
        <v>4</v>
      </c>
      <c r="C13" s="24">
        <v>329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t="14.2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4.25" hidden="1" customHeight="1" x14ac:dyDescent="0.25">
      <c r="B15" s="21" t="s">
        <v>9</v>
      </c>
      <c r="C15" s="24">
        <v>0</v>
      </c>
      <c r="D15" s="24">
        <v>1138.8</v>
      </c>
      <c r="E15" s="24">
        <v>1713.4</v>
      </c>
      <c r="F15" s="25">
        <v>-1</v>
      </c>
      <c r="G15" s="25">
        <v>-1</v>
      </c>
    </row>
    <row r="16" spans="1:10" ht="14.25" hidden="1" customHeight="1" x14ac:dyDescent="0.25">
      <c r="B16" s="21" t="s">
        <v>6</v>
      </c>
      <c r="C16" s="24">
        <v>24</v>
      </c>
      <c r="D16" s="24">
        <v>809.25</v>
      </c>
      <c r="E16" s="24">
        <v>975</v>
      </c>
      <c r="F16" s="25">
        <v>-0.97034291010194629</v>
      </c>
      <c r="G16" s="25">
        <v>-0.97538461538461541</v>
      </c>
    </row>
    <row r="17" spans="2:10" ht="14.25" hidden="1" customHeight="1" x14ac:dyDescent="0.25">
      <c r="B17" s="21" t="s">
        <v>5</v>
      </c>
      <c r="C17" s="24">
        <v>0</v>
      </c>
      <c r="D17" s="24">
        <v>318.15789473684208</v>
      </c>
      <c r="E17" s="24">
        <v>343.2</v>
      </c>
      <c r="F17" s="25">
        <v>-1</v>
      </c>
      <c r="G17" s="25">
        <v>-1</v>
      </c>
    </row>
    <row r="18" spans="2:10" ht="14.25" hidden="1" customHeight="1" x14ac:dyDescent="0.25">
      <c r="B18" s="21" t="s">
        <v>7</v>
      </c>
      <c r="C18" s="24">
        <v>0</v>
      </c>
      <c r="D18" s="24">
        <v>39</v>
      </c>
      <c r="E18" s="24">
        <v>97.5</v>
      </c>
      <c r="F18" s="25">
        <v>-1</v>
      </c>
      <c r="G18" s="25">
        <v>-1</v>
      </c>
    </row>
    <row r="19" spans="2:10" ht="14.25" hidden="1" customHeight="1" x14ac:dyDescent="0.25">
      <c r="B19" s="21" t="s">
        <v>8</v>
      </c>
      <c r="C19" s="24">
        <v>0</v>
      </c>
      <c r="D19" s="24">
        <v>62.4</v>
      </c>
      <c r="E19" s="24">
        <v>463.66666666666663</v>
      </c>
      <c r="F19" s="25">
        <v>-1</v>
      </c>
      <c r="G19" s="25">
        <v>-1</v>
      </c>
    </row>
    <row r="20" spans="2:10" ht="14.25" hidden="1" customHeight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t="14.25" hidden="1" customHeight="1" x14ac:dyDescent="0.25">
      <c r="B21" s="21" t="s">
        <v>4</v>
      </c>
      <c r="C21" s="24">
        <v>24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184</v>
      </c>
      <c r="D23" s="38">
        <v>3320.7107142857139</v>
      </c>
      <c r="E23" s="38">
        <v>3890.5320754716981</v>
      </c>
      <c r="F23" s="39">
        <v>-0.94459017486575059</v>
      </c>
      <c r="G23" s="39">
        <v>-0.95270569772190061</v>
      </c>
    </row>
    <row r="24" spans="2:10" ht="12.95" customHeight="1" x14ac:dyDescent="0.25">
      <c r="B24" s="21" t="s">
        <v>6</v>
      </c>
      <c r="C24" s="38">
        <v>156</v>
      </c>
      <c r="D24" s="38">
        <v>2005.7806122448981</v>
      </c>
      <c r="E24" s="38">
        <v>2706.3111111111111</v>
      </c>
      <c r="F24" s="39">
        <v>-0.92222479415363245</v>
      </c>
      <c r="G24" s="39">
        <v>-0.94235695986336465</v>
      </c>
    </row>
    <row r="25" spans="2:10" ht="12.95" customHeight="1" x14ac:dyDescent="0.25">
      <c r="B25" s="21" t="s">
        <v>5</v>
      </c>
      <c r="C25" s="38">
        <v>7</v>
      </c>
      <c r="D25" s="38">
        <v>1643.2912280701755</v>
      </c>
      <c r="E25" s="38">
        <v>646.20000000000005</v>
      </c>
      <c r="F25" s="39">
        <v>-0.99574025596897964</v>
      </c>
      <c r="G25" s="39">
        <v>-0.98916744042092231</v>
      </c>
    </row>
    <row r="26" spans="2:10" ht="12.95" customHeight="1" x14ac:dyDescent="0.25">
      <c r="B26" s="21" t="s">
        <v>7</v>
      </c>
      <c r="C26" s="38">
        <v>2</v>
      </c>
      <c r="D26" s="38">
        <v>304.77777777777777</v>
      </c>
      <c r="E26" s="38">
        <v>439.40000000000003</v>
      </c>
      <c r="F26" s="39">
        <v>-0.99343784177907402</v>
      </c>
      <c r="G26" s="39">
        <v>-0.99544833864360494</v>
      </c>
    </row>
    <row r="27" spans="2:10" ht="12.95" customHeight="1" x14ac:dyDescent="0.25">
      <c r="B27" s="21" t="s">
        <v>8</v>
      </c>
      <c r="C27" s="38">
        <v>0</v>
      </c>
      <c r="D27" s="38">
        <v>0</v>
      </c>
      <c r="E27" s="38">
        <v>0</v>
      </c>
      <c r="F27" s="39">
        <v>0</v>
      </c>
      <c r="G27" s="39">
        <v>0</v>
      </c>
    </row>
    <row r="28" spans="2:10" ht="12.95" customHeight="1" x14ac:dyDescent="0.25">
      <c r="B28" s="21" t="s">
        <v>10</v>
      </c>
      <c r="C28" s="38">
        <v>4</v>
      </c>
      <c r="D28" s="38">
        <v>0</v>
      </c>
      <c r="E28" s="38">
        <v>0</v>
      </c>
      <c r="F28" s="39">
        <v>0</v>
      </c>
      <c r="G28" s="39">
        <v>0</v>
      </c>
    </row>
    <row r="29" spans="2:10" ht="12.95" customHeight="1" x14ac:dyDescent="0.25">
      <c r="B29" s="21" t="s">
        <v>4</v>
      </c>
      <c r="C29" s="38">
        <v>353</v>
      </c>
      <c r="D29" s="38">
        <v>7275</v>
      </c>
      <c r="E29" s="38">
        <v>7682</v>
      </c>
      <c r="F29" s="39">
        <v>-0.95147766323024052</v>
      </c>
      <c r="G29" s="39">
        <v>-0.95404842488935171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1158</v>
      </c>
      <c r="D31" s="38">
        <v>20247</v>
      </c>
      <c r="E31" s="38">
        <v>33383</v>
      </c>
      <c r="F31" s="38">
        <v>297145</v>
      </c>
      <c r="G31" s="38">
        <v>261786</v>
      </c>
      <c r="I31" s="31"/>
      <c r="J31" s="31"/>
    </row>
    <row r="32" spans="2:10" ht="12.95" customHeight="1" x14ac:dyDescent="0.25">
      <c r="B32" s="21" t="s">
        <v>6</v>
      </c>
      <c r="C32" s="38">
        <v>1130</v>
      </c>
      <c r="D32" s="38">
        <v>11388</v>
      </c>
      <c r="E32" s="38">
        <v>11999</v>
      </c>
      <c r="F32" s="38">
        <v>141541</v>
      </c>
      <c r="G32" s="38">
        <v>129854</v>
      </c>
    </row>
    <row r="33" spans="2:7" ht="12.95" customHeight="1" x14ac:dyDescent="0.25">
      <c r="B33" s="21" t="s">
        <v>5</v>
      </c>
      <c r="C33" s="38">
        <v>143</v>
      </c>
      <c r="D33" s="38">
        <v>3066</v>
      </c>
      <c r="E33" s="38">
        <v>3395</v>
      </c>
      <c r="F33" s="38">
        <v>51935</v>
      </c>
      <c r="G33" s="38">
        <v>27722</v>
      </c>
    </row>
    <row r="34" spans="2:7" ht="12.95" customHeight="1" x14ac:dyDescent="0.25">
      <c r="B34" s="21" t="s">
        <v>7</v>
      </c>
      <c r="C34" s="38">
        <v>49</v>
      </c>
      <c r="D34" s="38">
        <v>385</v>
      </c>
      <c r="E34" s="38">
        <v>731</v>
      </c>
      <c r="F34" s="38">
        <v>5207</v>
      </c>
      <c r="G34" s="38">
        <v>9494</v>
      </c>
    </row>
    <row r="35" spans="2:7" ht="12.95" customHeight="1" x14ac:dyDescent="0.25">
      <c r="B35" s="21" t="s">
        <v>8</v>
      </c>
      <c r="C35" s="38">
        <v>0</v>
      </c>
      <c r="D35" s="38">
        <v>34</v>
      </c>
      <c r="E35" s="38">
        <v>510</v>
      </c>
      <c r="F35" s="38">
        <v>4801</v>
      </c>
      <c r="G35" s="38">
        <v>5416</v>
      </c>
    </row>
    <row r="36" spans="2:7" ht="12.95" customHeight="1" x14ac:dyDescent="0.25">
      <c r="B36" s="21" t="s">
        <v>10</v>
      </c>
      <c r="C36" s="38">
        <v>39</v>
      </c>
      <c r="D36" s="38">
        <v>247</v>
      </c>
      <c r="E36" s="38">
        <v>31</v>
      </c>
      <c r="F36" s="38">
        <v>7226</v>
      </c>
      <c r="G36" s="38">
        <v>4542</v>
      </c>
    </row>
    <row r="37" spans="2:7" ht="12.95" customHeight="1" x14ac:dyDescent="0.25">
      <c r="B37" s="21" t="s">
        <v>4</v>
      </c>
      <c r="C37" s="38">
        <v>2519</v>
      </c>
      <c r="D37" s="38">
        <v>35367</v>
      </c>
      <c r="E37" s="38">
        <v>50049</v>
      </c>
      <c r="F37" s="38">
        <v>507855</v>
      </c>
      <c r="G37" s="38">
        <v>438814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3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45" thickBot="1" x14ac:dyDescent="0.35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ht="15" x14ac:dyDescent="0.3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3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3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3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3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3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3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3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3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3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3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3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3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3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3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A2186F1-82D8-463B-B1F3-AC8307E6A4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D86BBA-F360-4358-91EA-18F3D091F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A4310F2-4F3B-43EC-BE54-C0AB2A70B95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