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D2" i="1" l="1"/>
  <c r="C2" i="1"/>
</calcChain>
</file>

<file path=xl/sharedStrings.xml><?xml version="1.0" encoding="utf-8"?>
<sst xmlns="http://schemas.openxmlformats.org/spreadsheetml/2006/main" count="108687" uniqueCount="1551">
  <si>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</si>
  <si>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</si>
  <si>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</si>
  <si>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</si>
  <si>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</si>
  <si>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</si>
  <si>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</si>
  <si>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</si>
  <si>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</si>
  <si>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</si>
  <si>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</si>
  <si>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</si>
  <si>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</si>
  <si>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</si>
  <si>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</si>
  <si>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</si>
  <si>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</si>
  <si>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</si>
  <si>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</si>
  <si>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</si>
  <si>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</si>
  <si>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</si>
  <si>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</si>
  <si>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</si>
  <si>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</si>
  <si>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</si>
  <si>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</si>
  <si>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</si>
  <si>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</si>
  <si>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</si>
  <si>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</si>
  <si>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</si>
  <si>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</si>
  <si>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</si>
  <si>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</si>
  <si>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</si>
  <si>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</si>
  <si>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</si>
  <si>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</si>
  <si>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</si>
  <si>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</si>
  <si>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</si>
  <si>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</si>
  <si>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</si>
  <si>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</si>
  <si>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</si>
  <si>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</si>
  <si>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</si>
  <si>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</si>
  <si>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</si>
  <si>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</si>
  <si>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</si>
  <si>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</si>
  <si>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</si>
  <si>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</si>
  <si>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</si>
  <si>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</si>
  <si>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</si>
  <si>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</si>
  <si>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</si>
  <si>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</si>
  <si>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</si>
  <si>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</si>
  <si>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</si>
  <si>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</si>
  <si>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</si>
  <si>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</si>
  <si>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</si>
  <si>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</si>
  <si>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</si>
  <si>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</si>
  <si>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</si>
  <si>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</si>
  <si>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</si>
  <si>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</si>
  <si>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</si>
  <si>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</si>
  <si>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</si>
  <si>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</si>
  <si>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</si>
  <si>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</si>
  <si>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</si>
  <si>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</si>
  <si>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</si>
  <si>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</si>
  <si>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</si>
  <si>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</si>
  <si>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</si>
  <si>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</si>
  <si>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</si>
  <si>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</si>
  <si>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</si>
  <si>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</si>
  <si>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</si>
  <si>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</si>
  <si>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</si>
  <si>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</si>
  <si>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</si>
  <si>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</si>
  <si>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</si>
  <si>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</si>
  <si>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</si>
  <si>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</si>
  <si>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</si>
  <si>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</si>
  <si>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</si>
  <si>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</si>
  <si>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</si>
  <si>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</si>
  <si>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</si>
  <si>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</si>
  <si>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</si>
  <si>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</si>
  <si>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</si>
  <si>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</si>
  <si>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</si>
  <si>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</si>
  <si>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</si>
  <si>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</si>
  <si>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</si>
  <si>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</si>
  <si>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</si>
  <si>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</si>
  <si>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</si>
  <si>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</si>
  <si>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</si>
  <si>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</si>
  <si>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</si>
  <si>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</si>
  <si>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</si>
  <si>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</si>
  <si>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</si>
  <si>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</si>
  <si>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</si>
  <si>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</si>
  <si>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</si>
  <si>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</si>
  <si>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</si>
  <si>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</si>
  <si>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</si>
  <si>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</si>
  <si>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</si>
  <si>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</si>
  <si>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</si>
  <si>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</si>
  <si>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</si>
  <si>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</si>
  <si>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</si>
  <si>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</si>
  <si>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</si>
  <si>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</si>
  <si>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</si>
  <si>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</si>
  <si>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</si>
  <si>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</si>
  <si>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</si>
  <si>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</si>
  <si>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</si>
  <si>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</si>
  <si>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</si>
  <si>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</si>
  <si>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</si>
  <si>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</si>
  <si>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</si>
  <si>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</si>
  <si>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</si>
  <si>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</si>
  <si>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</si>
  <si>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</si>
  <si>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</si>
  <si>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</si>
  <si>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</si>
  <si>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</si>
  <si>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</si>
  <si>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</si>
  <si>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</si>
  <si>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</si>
  <si>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</si>
  <si>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</si>
  <si>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</si>
  <si>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</si>
  <si>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</si>
  <si>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</si>
  <si>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</si>
  <si>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</si>
  <si>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</si>
  <si>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</si>
  <si>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</si>
  <si>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</si>
  <si>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</si>
  <si>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</si>
  <si>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</si>
  <si>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</si>
  <si>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</si>
  <si>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</si>
  <si>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</si>
  <si>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</si>
  <si>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</si>
  <si>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</si>
  <si>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</si>
  <si>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</si>
  <si>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</si>
  <si>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</si>
  <si>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</si>
  <si>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</si>
  <si>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</si>
  <si>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</si>
  <si>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</si>
  <si>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</si>
  <si>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</si>
  <si>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</si>
  <si>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</si>
  <si>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</si>
  <si>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</si>
  <si>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</si>
  <si>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</si>
  <si>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</si>
  <si>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</si>
  <si>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</si>
  <si>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</si>
  <si>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</si>
  <si>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</si>
  <si>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</si>
  <si>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</si>
  <si>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</si>
  <si>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</si>
  <si>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</si>
  <si>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</si>
  <si>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</si>
  <si>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</si>
  <si>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</si>
  <si>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</si>
  <si>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</si>
  <si>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</si>
  <si>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</si>
  <si>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</si>
  <si>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</si>
  <si>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</si>
  <si>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</si>
  <si>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</si>
  <si>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</si>
  <si>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</si>
  <si>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</si>
  <si>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</si>
  <si>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</si>
  <si>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</si>
  <si>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</si>
  <si>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</si>
  <si>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</si>
  <si>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</si>
  <si>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</si>
  <si>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</si>
  <si>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</si>
  <si>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</si>
  <si>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</si>
  <si>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</si>
  <si>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</si>
  <si>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</si>
  <si>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</si>
  <si>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</si>
  <si>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</si>
  <si>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</si>
  <si>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</si>
  <si>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</si>
  <si>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</si>
  <si>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</si>
  <si>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</si>
  <si>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</si>
  <si>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</si>
  <si>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</si>
  <si>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</si>
  <si>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</si>
  <si>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</si>
  <si>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</si>
  <si>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</si>
  <si>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</si>
  <si>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</si>
  <si>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</si>
  <si>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</si>
  <si>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</si>
  <si>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</si>
  <si>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</si>
  <si>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</si>
  <si>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</si>
  <si>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</si>
  <si>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</si>
  <si>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</si>
  <si>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</si>
  <si>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</si>
  <si>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</si>
  <si>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</si>
  <si>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</si>
  <si>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</si>
  <si>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</si>
  <si>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</si>
  <si>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</si>
  <si>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</si>
  <si>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</si>
  <si>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</si>
  <si>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</si>
  <si>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</si>
  <si>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</si>
  <si>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</si>
  <si>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</si>
  <si>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</si>
  <si>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</si>
  <si>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</si>
  <si>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</si>
  <si>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</si>
  <si>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</si>
  <si>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</si>
  <si>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</si>
  <si>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</si>
  <si>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</si>
  <si>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</si>
  <si>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</si>
  <si>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</si>
  <si>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</si>
  <si>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</si>
  <si>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</si>
  <si>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</si>
  <si>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</si>
  <si>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</si>
  <si>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</si>
  <si>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</si>
  <si>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</si>
  <si>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</si>
  <si>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</si>
  <si>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</si>
  <si>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</si>
  <si>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</si>
  <si>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</si>
  <si>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</si>
  <si>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</si>
  <si>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</si>
  <si>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</si>
  <si>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</si>
  <si>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</si>
  <si>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</si>
  <si>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</si>
  <si>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</si>
  <si>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</si>
  <si>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</si>
  <si>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</si>
  <si>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</si>
  <si>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</si>
  <si>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</si>
  <si>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</si>
  <si>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</si>
  <si>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</si>
  <si>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</si>
  <si>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</si>
  <si>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</si>
  <si>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</si>
  <si>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</si>
  <si>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</si>
  <si>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</si>
  <si>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</si>
  <si>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</si>
  <si>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</si>
  <si>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</si>
  <si>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</si>
  <si>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</si>
  <si>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</si>
  <si>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</si>
  <si>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</si>
  <si>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</si>
  <si>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</si>
  <si>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</si>
  <si>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</si>
  <si>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</si>
  <si>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</si>
  <si>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</si>
  <si>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</si>
  <si>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</si>
  <si>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</si>
  <si>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</si>
  <si>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</si>
  <si>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</si>
  <si>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</si>
  <si>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</si>
  <si>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</si>
  <si>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</si>
  <si>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</si>
  <si>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</si>
  <si>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</si>
  <si>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</si>
  <si>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</si>
  <si>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</si>
  <si>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</si>
  <si>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</si>
  <si>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</si>
  <si>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</si>
  <si>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</si>
  <si>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</si>
  <si>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</si>
  <si>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</si>
  <si>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</si>
  <si>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</si>
  <si>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</si>
  <si>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</si>
  <si>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</si>
  <si>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</si>
  <si>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</si>
  <si>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</si>
  <si>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</si>
  <si>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</si>
  <si>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</si>
  <si>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</si>
  <si>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</si>
  <si>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</si>
  <si>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</si>
  <si>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</si>
  <si>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</si>
  <si>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</si>
  <si>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</si>
  <si>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</si>
  <si>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</si>
  <si>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</si>
  <si>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</si>
  <si>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</si>
  <si>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</si>
  <si>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</si>
  <si>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</si>
  <si>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</si>
  <si>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</si>
  <si>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</si>
  <si>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</si>
  <si>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</si>
  <si>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</si>
  <si>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</si>
  <si>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</si>
  <si>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</si>
  <si>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</si>
  <si>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</si>
  <si>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</si>
  <si>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</si>
  <si>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</si>
  <si>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</si>
  <si>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</si>
  <si>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</si>
  <si>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</si>
  <si>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</si>
  <si>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</si>
  <si>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</si>
  <si>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</si>
  <si>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</si>
  <si>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</si>
  <si>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</si>
  <si>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</si>
  <si>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</si>
  <si>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</si>
  <si>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</si>
  <si>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</si>
  <si>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</si>
  <si>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</si>
  <si>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</si>
  <si>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</si>
  <si>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</si>
  <si>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</si>
  <si>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</si>
  <si>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</si>
  <si>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</si>
  <si>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</si>
  <si>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</si>
  <si>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</si>
  <si>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</si>
  <si>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</si>
  <si>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</si>
  <si>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</si>
  <si>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</si>
  <si>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</si>
  <si>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</si>
  <si>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</si>
  <si>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</si>
  <si>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</si>
  <si>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</si>
  <si>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</si>
  <si>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</si>
  <si>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</si>
  <si>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</si>
  <si>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</si>
  <si>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</si>
  <si>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</si>
  <si>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</si>
  <si>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</si>
  <si>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</si>
  <si>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</si>
  <si>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</si>
  <si>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</si>
  <si>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</si>
  <si>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</si>
  <si>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</si>
  <si>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</si>
  <si>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</si>
  <si>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</si>
  <si>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</si>
  <si>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</si>
  <si>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</si>
  <si>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</si>
  <si>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</si>
  <si>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</si>
  <si>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</si>
  <si>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</si>
  <si>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</si>
  <si>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</si>
  <si>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</si>
  <si>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</si>
  <si>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</si>
  <si>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</si>
  <si>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</si>
  <si>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</si>
  <si>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</si>
  <si>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</si>
  <si>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</si>
  <si>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</si>
  <si>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</si>
  <si>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</si>
  <si>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</si>
  <si>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</si>
  <si>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</si>
  <si>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</si>
  <si>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</si>
  <si>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</si>
  <si>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</si>
  <si>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</si>
  <si>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</si>
  <si>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</si>
  <si>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</si>
  <si>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</si>
  <si>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</si>
  <si>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</si>
  <si>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</si>
  <si>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</si>
  <si>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</si>
  <si>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</si>
  <si>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</si>
  <si>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</si>
  <si>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</si>
  <si>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</si>
  <si>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</si>
  <si>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</si>
  <si>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</si>
  <si>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</si>
  <si>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</si>
  <si>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</si>
  <si>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</si>
  <si>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</si>
  <si>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</si>
  <si>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</si>
  <si>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</si>
  <si>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</si>
  <si>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</si>
  <si>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</si>
  <si>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</si>
  <si>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</si>
  <si>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</si>
  <si>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</si>
  <si>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</si>
  <si>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</si>
  <si>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</si>
  <si>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</si>
  <si>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</si>
  <si>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</si>
  <si>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</si>
  <si>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</si>
  <si>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</si>
  <si>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</si>
  <si>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</si>
  <si>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</si>
  <si>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</si>
  <si>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</si>
  <si>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</si>
  <si>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</si>
  <si>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</si>
  <si>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</si>
  <si>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</si>
  <si>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</si>
  <si>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</si>
  <si>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</si>
  <si>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</si>
  <si>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</si>
  <si>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</si>
  <si>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</si>
  <si>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</si>
  <si>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</si>
  <si>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</si>
  <si>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</si>
  <si>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</si>
  <si>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</si>
  <si>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</si>
  <si>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</si>
  <si>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</si>
  <si>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</si>
  <si>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</si>
  <si>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</si>
  <si>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</si>
  <si>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</si>
  <si>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</si>
  <si>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</si>
  <si>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</si>
  <si>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</si>
  <si>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</si>
  <si>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</si>
  <si>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</si>
  <si>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</si>
  <si>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</si>
  <si>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</si>
  <si>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</si>
  <si>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</si>
  <si>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</si>
  <si>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</si>
  <si>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</si>
  <si>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</si>
  <si>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</si>
  <si>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</si>
  <si>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</si>
  <si>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</si>
  <si>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</si>
  <si>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</si>
  <si>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</si>
  <si>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</si>
  <si>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</si>
  <si>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</si>
  <si>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</si>
  <si>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</si>
  <si>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</si>
  <si>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</si>
  <si>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</si>
  <si>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</si>
  <si>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</si>
  <si>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</si>
  <si>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</si>
  <si>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</si>
  <si>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</si>
  <si>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</si>
  <si>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</si>
  <si>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</si>
  <si>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</si>
  <si>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</si>
  <si>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</si>
  <si>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</si>
  <si>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</si>
  <si>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</si>
  <si>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</si>
  <si>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</si>
  <si>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</si>
  <si>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</si>
  <si>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</si>
  <si>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</si>
  <si>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</si>
  <si>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</si>
  <si>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</si>
  <si>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</si>
  <si>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</si>
  <si>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</si>
  <si>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</si>
  <si>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</si>
  <si>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</si>
  <si>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</si>
  <si>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</si>
  <si>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</si>
  <si>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</si>
  <si>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</si>
  <si>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</si>
  <si>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</si>
  <si>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</si>
  <si>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</si>
  <si>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</si>
  <si>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</si>
  <si>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</si>
  <si>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</si>
  <si>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</si>
  <si>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</si>
  <si>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</si>
  <si>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</si>
  <si>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</si>
  <si>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</si>
  <si>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</si>
  <si>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</si>
  <si>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</si>
  <si>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</si>
  <si>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</si>
  <si>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</si>
  <si>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</si>
  <si>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</si>
  <si>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</si>
  <si>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</si>
  <si>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</si>
  <si>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</si>
  <si>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</si>
  <si>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</si>
  <si>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</si>
  <si>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</si>
  <si>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</si>
  <si>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</si>
  <si>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</si>
  <si>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</si>
  <si>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</si>
  <si>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</si>
  <si>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</si>
  <si>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</si>
  <si>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</si>
  <si>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</si>
  <si>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</si>
  <si>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</si>
  <si>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</si>
  <si>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</si>
  <si>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</si>
  <si>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</si>
  <si>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</si>
  <si>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</si>
  <si>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</si>
  <si>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</si>
  <si>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</si>
  <si>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</si>
  <si>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</si>
  <si>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</si>
  <si>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</si>
  <si>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</si>
  <si>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</si>
  <si>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</si>
  <si>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</si>
  <si>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</si>
  <si>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</si>
  <si>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</si>
  <si>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</si>
  <si>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</si>
  <si>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</si>
  <si>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</si>
  <si>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</si>
  <si>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</si>
  <si>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</si>
  <si>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</si>
  <si>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</si>
  <si>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</si>
  <si>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</si>
  <si>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</si>
  <si>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</si>
  <si>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</si>
  <si>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</si>
  <si>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</si>
  <si>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</si>
  <si>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</si>
  <si>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</si>
  <si>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</si>
  <si>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</si>
  <si>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</si>
  <si>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</si>
  <si>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</si>
  <si>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</si>
  <si>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</si>
  <si>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</si>
  <si>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</si>
  <si>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</si>
  <si>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</si>
  <si>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</si>
  <si>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</si>
  <si>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</si>
  <si>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</si>
  <si>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</si>
  <si>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</si>
  <si>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</si>
  <si>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</si>
  <si>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</si>
  <si>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</si>
  <si>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</si>
  <si>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</si>
  <si>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</si>
  <si>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</si>
  <si>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</si>
  <si>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</si>
  <si>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</si>
  <si>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</si>
  <si>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</si>
  <si>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</si>
  <si>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</si>
  <si>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</si>
  <si>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</si>
  <si>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</si>
  <si>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</si>
  <si>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</si>
  <si>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</si>
  <si>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</si>
  <si>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</si>
  <si>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</si>
  <si>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</si>
  <si>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</si>
  <si>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</si>
  <si>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</si>
  <si>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</si>
  <si>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</si>
  <si>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</si>
  <si>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</si>
  <si>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</si>
  <si>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</si>
  <si>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</si>
  <si>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</si>
  <si>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</si>
  <si>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</si>
  <si>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</si>
  <si>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</si>
  <si>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</si>
  <si>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</si>
  <si>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</si>
  <si>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</si>
  <si>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</si>
  <si>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</si>
  <si>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</si>
  <si>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</si>
  <si>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</si>
  <si>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</si>
  <si>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</si>
  <si>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</si>
  <si>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</si>
  <si>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</si>
  <si>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</si>
  <si>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</si>
  <si>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</si>
  <si>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</si>
  <si>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</si>
  <si>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</si>
  <si>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</si>
  <si>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</si>
  <si>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</si>
  <si>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</si>
  <si>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</si>
  <si>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</si>
  <si>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</si>
  <si>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</si>
  <si>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</si>
  <si>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</si>
  <si>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</si>
  <si>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</si>
  <si>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</si>
  <si>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</si>
  <si>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</si>
  <si>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</si>
  <si>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</si>
  <si>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</si>
  <si>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</si>
  <si>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</si>
  <si>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</si>
  <si>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</si>
  <si>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</si>
  <si>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</si>
  <si>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</si>
  <si>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</si>
  <si>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</si>
  <si>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</si>
  <si>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</si>
  <si>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</si>
  <si>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</si>
  <si>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</si>
  <si>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</si>
  <si>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</si>
  <si>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</si>
  <si>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</si>
  <si>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</si>
  <si>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</si>
  <si>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</si>
  <si>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</si>
  <si>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</si>
  <si>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</si>
  <si>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</si>
  <si>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</si>
  <si>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</si>
  <si>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</si>
  <si>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</si>
  <si>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</si>
  <si>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</si>
  <si>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</si>
  <si>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</si>
  <si>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</si>
  <si>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</si>
  <si>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</si>
  <si>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</si>
  <si>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</si>
  <si>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</si>
  <si>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</si>
  <si>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</si>
  <si>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</si>
  <si>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</si>
  <si>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</si>
  <si>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</si>
  <si>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</si>
  <si>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</si>
  <si>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</si>
  <si>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</si>
  <si>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</si>
  <si>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</si>
  <si>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</si>
  <si>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</si>
  <si>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</si>
  <si>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</si>
  <si>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</si>
  <si>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</si>
  <si>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</si>
  <si>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</si>
  <si>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</si>
  <si>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</si>
  <si>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</si>
  <si>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</si>
  <si>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</si>
  <si>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</si>
  <si>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</si>
  <si>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</si>
  <si>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</si>
  <si>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</si>
  <si>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</si>
  <si>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</si>
  <si>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</si>
  <si>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</si>
  <si>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</si>
  <si>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</si>
  <si>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</si>
  <si>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</si>
  <si>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</si>
  <si>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</si>
  <si>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</si>
  <si>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</si>
  <si>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</si>
  <si>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</si>
  <si>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</si>
  <si>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</si>
  <si>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</si>
  <si>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</si>
  <si>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</si>
  <si>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</si>
  <si>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</si>
  <si>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</si>
  <si>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</si>
  <si>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</si>
  <si>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</si>
  <si>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</si>
  <si>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</si>
  <si>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</si>
  <si>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</si>
  <si>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</si>
  <si>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</si>
  <si>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</si>
  <si>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</si>
  <si>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</si>
  <si>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</si>
  <si>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</si>
  <si>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</si>
  <si>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</si>
  <si>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</si>
  <si>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</si>
  <si>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</si>
  <si>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</si>
  <si>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</si>
  <si>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</si>
  <si>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</si>
  <si>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</si>
  <si>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</si>
  <si>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</si>
  <si>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</si>
  <si>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</si>
  <si>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</si>
  <si>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</si>
  <si>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</si>
  <si>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</si>
  <si>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</si>
  <si>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</si>
  <si>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</si>
  <si>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</si>
  <si>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</si>
  <si>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</si>
  <si>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</si>
  <si>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</si>
  <si>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</si>
  <si>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</si>
  <si>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</si>
  <si>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</si>
  <si>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</si>
  <si>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</si>
  <si>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</si>
  <si>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</si>
  <si>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</si>
  <si>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</si>
  <si>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</si>
  <si>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</si>
  <si>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</si>
  <si>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</si>
  <si>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</si>
  <si>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</si>
  <si>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</si>
  <si>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</si>
  <si>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</si>
  <si>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</si>
  <si>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</si>
  <si>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</si>
  <si>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</si>
  <si>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</si>
  <si>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</si>
  <si>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</si>
  <si>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</si>
  <si>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</si>
  <si>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</si>
  <si>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</si>
  <si>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</si>
  <si>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</si>
  <si>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</si>
  <si>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</si>
  <si>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</si>
  <si>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</si>
  <si>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</si>
  <si>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</si>
  <si>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</si>
  <si>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</si>
  <si>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</si>
  <si>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</si>
  <si>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</si>
  <si>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</si>
  <si>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</si>
  <si>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</si>
  <si>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</si>
  <si>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</si>
  <si>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</si>
  <si>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</si>
  <si>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</si>
  <si>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</si>
  <si>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</si>
  <si>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</si>
  <si>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</si>
  <si>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</si>
  <si>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</si>
  <si>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</si>
  <si>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</si>
  <si>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</si>
  <si>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</si>
  <si>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</si>
  <si>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</si>
  <si>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</si>
  <si>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</si>
  <si>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</si>
  <si>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</si>
  <si>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</si>
  <si>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</si>
  <si>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</si>
  <si>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</si>
  <si>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</si>
  <si>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</si>
  <si>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</si>
  <si>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</si>
  <si>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</si>
  <si>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</si>
  <si>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</si>
  <si>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</si>
  <si>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</si>
  <si>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</si>
  <si>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</si>
  <si>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</si>
  <si>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</si>
  <si>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</si>
  <si>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</si>
  <si>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</si>
  <si>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</si>
  <si>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</si>
  <si>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</si>
  <si>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</si>
  <si>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</si>
  <si>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</si>
  <si>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</si>
  <si>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</si>
  <si>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</si>
  <si>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</si>
  <si>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</si>
  <si>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</si>
  <si>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</si>
  <si>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</si>
  <si>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</si>
  <si>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</si>
  <si>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</si>
  <si>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</si>
  <si>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</si>
  <si>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</si>
  <si>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</si>
  <si>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</si>
  <si>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</si>
  <si>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</si>
  <si>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</si>
  <si>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</si>
  <si>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</si>
  <si>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</si>
  <si>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</si>
  <si>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</si>
  <si>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</si>
  <si>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</si>
  <si>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</si>
  <si>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</si>
  <si>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</si>
  <si>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</si>
  <si>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</si>
  <si>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</si>
  <si>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</si>
  <si>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</si>
  <si>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</si>
  <si>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</si>
  <si>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</si>
  <si>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</si>
  <si>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</si>
  <si>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</si>
  <si>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</si>
  <si>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</si>
  <si>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</si>
  <si>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</si>
  <si>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</si>
  <si>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</si>
  <si>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</si>
  <si>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</si>
  <si>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</si>
  <si>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</si>
  <si>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</si>
  <si>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</si>
  <si>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</si>
  <si>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</si>
  <si>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</si>
  <si>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</si>
  <si>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</si>
  <si>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</si>
  <si>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</si>
  <si>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</si>
  <si>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</si>
  <si>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</si>
  <si>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</si>
  <si>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</si>
  <si>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</si>
  <si>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</si>
  <si>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</si>
  <si>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</si>
  <si>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</si>
  <si>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</si>
  <si>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</si>
  <si>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</si>
  <si>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</si>
  <si>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</si>
  <si>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</si>
  <si>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</si>
  <si>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</si>
  <si>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</si>
  <si>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</si>
  <si>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</si>
  <si>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</si>
  <si>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</si>
  <si>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</si>
  <si>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</si>
  <si>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</si>
  <si>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</si>
  <si>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</si>
  <si>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</si>
  <si>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</si>
  <si>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</si>
  <si>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</si>
  <si>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</si>
  <si>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</si>
  <si>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</si>
  <si>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</si>
  <si>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</si>
  <si>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</si>
  <si>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</si>
  <si>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</si>
  <si>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</si>
  <si>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</si>
  <si>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</si>
  <si>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</si>
  <si>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</si>
  <si>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</si>
  <si>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</si>
  <si>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</si>
  <si>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</si>
  <si>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</si>
  <si>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</si>
  <si>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</si>
  <si>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</si>
  <si>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</si>
  <si>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</si>
  <si>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</si>
  <si>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</si>
  <si>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</si>
  <si>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</si>
  <si>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</si>
  <si>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</si>
  <si>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</si>
  <si>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</si>
  <si>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</si>
  <si>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</si>
  <si>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</si>
  <si>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</si>
  <si>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</si>
  <si>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</si>
  <si>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</si>
  <si>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</si>
  <si>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</si>
  <si>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</si>
  <si>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</si>
  <si>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</si>
  <si>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</si>
  <si>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</si>
  <si>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</si>
  <si>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</si>
  <si>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</si>
  <si>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</si>
  <si>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</si>
  <si>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</si>
  <si>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</si>
  <si>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</si>
  <si>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</si>
  <si>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</si>
  <si>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</si>
  <si>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</si>
  <si>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</si>
  <si>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</si>
  <si>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</si>
  <si>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</si>
  <si>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</si>
  <si>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</si>
  <si>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</si>
  <si>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</si>
  <si>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</si>
  <si>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</si>
  <si>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</si>
  <si>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</si>
  <si>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</si>
  <si>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</si>
  <si>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</si>
  <si>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</si>
  <si>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</si>
  <si>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</si>
  <si>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</si>
  <si>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</si>
  <si>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</si>
  <si>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</si>
  <si>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</si>
  <si>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</si>
  <si>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</si>
  <si>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</si>
  <si>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</si>
  <si>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</si>
  <si>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</si>
  <si>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</si>
  <si>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</si>
  <si>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</si>
  <si>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</si>
  <si>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</si>
  <si>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</si>
  <si>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</si>
  <si>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</si>
  <si>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</si>
  <si>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</si>
  <si>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</si>
  <si>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</si>
  <si>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</si>
  <si>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</si>
  <si>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</si>
  <si>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</si>
  <si>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</si>
  <si>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</si>
  <si>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</si>
  <si>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</si>
  <si>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</si>
  <si>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</si>
  <si>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</si>
  <si>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</si>
  <si>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</si>
  <si>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</si>
  <si>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</si>
  <si>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</si>
  <si>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</si>
  <si>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</si>
  <si>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</si>
  <si>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</si>
  <si>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</si>
  <si>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</si>
  <si>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</si>
  <si>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</si>
  <si>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</si>
  <si>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</si>
  <si>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</si>
  <si>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</si>
  <si>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</si>
  <si>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</si>
  <si>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</si>
  <si>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</si>
  <si>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</si>
  <si>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</si>
  <si>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</si>
  <si>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</si>
  <si>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</si>
  <si>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</si>
  <si>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</si>
  <si>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</si>
  <si>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</si>
  <si>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</si>
  <si>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</si>
  <si>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</si>
  <si>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</si>
  <si>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</si>
  <si>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</si>
  <si>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</si>
  <si>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</si>
  <si>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</si>
  <si>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</si>
  <si>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</si>
  <si>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</si>
  <si>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</si>
  <si>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</si>
  <si>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</si>
  <si>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</si>
  <si>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</si>
  <si>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</si>
  <si>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</si>
  <si>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</si>
  <si>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</si>
  <si>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</si>
  <si>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</si>
  <si>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</si>
  <si>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</si>
  <si>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</si>
  <si>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</si>
  <si>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</si>
  <si>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</si>
  <si>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</si>
  <si>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</si>
  <si>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</si>
  <si>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</si>
  <si>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</si>
  <si>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</si>
  <si>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</si>
  <si>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</si>
  <si>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</si>
  <si>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</si>
  <si>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</si>
  <si>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</si>
  <si>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</si>
  <si>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</si>
  <si>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</si>
  <si>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</si>
  <si>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</si>
  <si>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</si>
  <si>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</si>
  <si>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</si>
  <si>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</si>
  <si>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</si>
  <si>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</si>
  <si>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</si>
  <si>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</si>
  <si>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</si>
  <si>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</si>
  <si>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</si>
  <si>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</si>
  <si>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</si>
  <si>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</si>
  <si>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</si>
  <si>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</si>
  <si>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</si>
  <si>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</si>
  <si>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</si>
  <si>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</si>
  <si>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</si>
  <si>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</si>
  <si>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</si>
  <si>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</si>
  <si>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</si>
  <si>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</si>
  <si>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</si>
  <si>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</si>
  <si>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</si>
  <si>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</si>
  <si>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</si>
  <si>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</si>
  <si>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</si>
  <si>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</si>
  <si>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</si>
  <si>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</si>
  <si>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</si>
  <si>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</si>
  <si>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</si>
  <si>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</si>
  <si>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</si>
  <si>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</si>
  <si>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</si>
  <si>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</si>
  <si>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</si>
  <si>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</si>
  <si>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</si>
  <si>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</si>
  <si>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</si>
  <si>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</si>
  <si>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</si>
  <si>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</si>
  <si>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</si>
  <si>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</si>
  <si>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</si>
  <si>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</si>
  <si>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</si>
  <si>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</si>
  <si>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</si>
  <si>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</si>
  <si>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</si>
  <si>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</si>
  <si>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</si>
  <si>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</si>
  <si>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</si>
  <si>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</si>
  <si>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</si>
  <si>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</si>
  <si>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</si>
  <si>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</si>
  <si>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</si>
  <si>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</si>
  <si>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</si>
  <si>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</si>
  <si>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</si>
  <si>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</si>
  <si>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</si>
  <si>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</si>
  <si>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</si>
  <si>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</si>
  <si>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</si>
  <si>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</si>
  <si>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</si>
  <si>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</si>
  <si>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</si>
  <si>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</si>
  <si>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</si>
  <si>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</si>
  <si>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</si>
  <si>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</si>
  <si>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</si>
  <si>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</si>
  <si>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</si>
  <si>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</si>
  <si>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</si>
  <si>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</si>
  <si>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</si>
  <si>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</si>
  <si>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</si>
  <si>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</si>
  <si>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</si>
  <si>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</si>
  <si>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</si>
  <si>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</si>
  <si>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</si>
  <si>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</si>
  <si>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</si>
  <si>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</si>
  <si>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</si>
  <si>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</si>
  <si>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</si>
  <si>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</si>
  <si>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</si>
  <si>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</si>
  <si>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</si>
  <si>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</si>
  <si>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</si>
  <si>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</si>
  <si>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</si>
  <si>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</si>
  <si>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</si>
  <si>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</si>
  <si>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</si>
  <si>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</si>
  <si>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</si>
  <si>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</si>
  <si>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</si>
  <si>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</si>
  <si>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</si>
  <si>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</si>
  <si>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</si>
  <si>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</si>
  <si>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</si>
  <si>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</si>
  <si>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</si>
  <si>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</si>
  <si>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</si>
  <si>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</si>
  <si>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</si>
  <si>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</si>
  <si>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</si>
  <si>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</si>
  <si>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</si>
  <si>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</si>
  <si>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</si>
  <si>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</si>
  <si>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</si>
  <si>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</si>
  <si>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</si>
  <si>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</si>
  <si>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</si>
  <si>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</si>
  <si>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</si>
  <si>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</si>
  <si>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</si>
  <si>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</si>
  <si>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</si>
  <si>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</si>
  <si>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</si>
  <si>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</si>
  <si>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</si>
  <si>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</si>
  <si>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</si>
  <si>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</si>
  <si>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</si>
  <si>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</si>
  <si>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</si>
  <si>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</si>
  <si>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</si>
  <si>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</si>
  <si>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</si>
  <si>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</si>
  <si>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</si>
  <si>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</si>
  <si>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</si>
  <si>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</si>
  <si>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</si>
  <si>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</si>
  <si>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</si>
  <si>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</si>
  <si>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</si>
  <si>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</si>
  <si>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</si>
  <si>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</si>
  <si>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</si>
  <si>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</si>
  <si>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</si>
  <si>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</si>
  <si>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</si>
  <si>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</si>
  <si>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</si>
  <si>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</si>
  <si>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</si>
  <si>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</si>
  <si>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</si>
  <si>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</si>
  <si>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</si>
  <si>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</si>
  <si>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</si>
  <si>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</si>
  <si>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</si>
  <si>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</si>
  <si>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</si>
  <si>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</si>
  <si>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</si>
  <si>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</si>
  <si>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</si>
  <si>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</si>
  <si>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</si>
  <si>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&lt;42191</t>
  </si>
  <si>
    <t>&lt;42527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</si>
</sst>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09"/>
  <sheetViews>
    <sheetView showGridLines="0" topLeftCell="A26573" zoomScale="55" zoomScaleNormal="55" workbookViewId="0">
      <selection activeCell="B26568" sqref="B26568:D26609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1">
        <v>176</v>
      </c>
      <c r="K26528" s="1">
        <v>50</v>
      </c>
      <c r="N26528" s="1">
        <v>120</v>
      </c>
      <c r="O26528" s="1">
        <v>6</v>
      </c>
      <c r="P26528" s="1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1">
        <v>0</v>
      </c>
      <c r="P26529" s="1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1">
        <v>251</v>
      </c>
      <c r="K26530" s="1">
        <v>26</v>
      </c>
      <c r="N26530" s="1">
        <v>225</v>
      </c>
      <c r="P26530" s="1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1">
        <v>198</v>
      </c>
      <c r="J26531" s="1">
        <v>67</v>
      </c>
      <c r="K26531" s="1">
        <v>57</v>
      </c>
      <c r="L26531" s="1">
        <v>7</v>
      </c>
      <c r="N26531" s="1">
        <v>67</v>
      </c>
      <c r="P26531" s="1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1">
        <v>67</v>
      </c>
      <c r="K26532" s="1">
        <v>34</v>
      </c>
      <c r="N26532" s="1">
        <v>33</v>
      </c>
      <c r="P26532" s="1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1">
        <v>217</v>
      </c>
      <c r="K26533" s="1">
        <v>210</v>
      </c>
      <c r="L26533" s="1">
        <v>7</v>
      </c>
      <c r="P26533" s="1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1">
        <v>57</v>
      </c>
      <c r="N26534" s="1">
        <v>57</v>
      </c>
      <c r="P26534" s="1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1">
        <v>130</v>
      </c>
      <c r="J26535" s="1">
        <v>40</v>
      </c>
      <c r="K26535" s="1">
        <v>40</v>
      </c>
      <c r="N26535" s="1">
        <v>50</v>
      </c>
      <c r="P26535" s="1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1">
        <v>80</v>
      </c>
      <c r="N26536" s="1">
        <v>80</v>
      </c>
      <c r="P26536" s="1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1">
        <v>107</v>
      </c>
      <c r="J26537" s="1">
        <v>3</v>
      </c>
      <c r="K26537" s="1">
        <v>23</v>
      </c>
      <c r="N26537" s="1">
        <v>81</v>
      </c>
      <c r="P26537" s="1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1">
        <v>105</v>
      </c>
      <c r="K26538" s="1">
        <v>61</v>
      </c>
      <c r="N26538" s="1">
        <v>44</v>
      </c>
      <c r="P26538" s="1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1">
        <v>210</v>
      </c>
      <c r="N26539" s="1">
        <v>210</v>
      </c>
      <c r="P26539" s="1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1">
        <v>54</v>
      </c>
      <c r="K26540" s="1">
        <v>4</v>
      </c>
      <c r="N26540" s="1">
        <v>50</v>
      </c>
      <c r="P26540" s="1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1">
        <v>10</v>
      </c>
      <c r="J26541" s="1">
        <v>10</v>
      </c>
      <c r="P26541" s="1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1">
        <v>48</v>
      </c>
      <c r="J26542" s="1">
        <v>3</v>
      </c>
      <c r="K26542" s="1">
        <v>38</v>
      </c>
      <c r="N26542" s="1">
        <v>7</v>
      </c>
      <c r="P26542" s="1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1">
        <v>205</v>
      </c>
      <c r="J26543" s="1">
        <v>15</v>
      </c>
      <c r="K26543" s="1">
        <v>110</v>
      </c>
      <c r="N26543" s="1">
        <v>80</v>
      </c>
      <c r="P26543" s="1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1">
        <v>40</v>
      </c>
      <c r="J26544" s="1">
        <v>10</v>
      </c>
      <c r="K26544" s="1">
        <v>10</v>
      </c>
      <c r="N26544" s="1">
        <v>20</v>
      </c>
      <c r="P26544" s="1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1">
        <v>175</v>
      </c>
      <c r="K26545" s="1">
        <v>35</v>
      </c>
      <c r="N26545" s="1">
        <v>140</v>
      </c>
      <c r="P26545" s="1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1">
        <v>27</v>
      </c>
      <c r="J26546" s="1">
        <v>27</v>
      </c>
      <c r="P26546" s="1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1">
        <v>10</v>
      </c>
      <c r="J26547" s="1">
        <v>10</v>
      </c>
      <c r="P26547" s="1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1">
        <v>6</v>
      </c>
      <c r="J26548" s="1">
        <v>6</v>
      </c>
      <c r="P26548" s="1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1">
        <v>2</v>
      </c>
      <c r="J26549" s="1">
        <v>2</v>
      </c>
      <c r="P26549" s="1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1">
        <v>14</v>
      </c>
      <c r="J26550" s="1">
        <v>14</v>
      </c>
      <c r="P26550" s="1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1">
        <v>0</v>
      </c>
      <c r="J26551" s="1">
        <v>0</v>
      </c>
      <c r="P26551" s="1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1">
        <v>12</v>
      </c>
      <c r="J26552" s="1">
        <v>12</v>
      </c>
      <c r="P26552" s="1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1">
        <v>1</v>
      </c>
      <c r="J26553" s="1">
        <v>1</v>
      </c>
      <c r="P26553" s="1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1">
        <v>30</v>
      </c>
      <c r="N26554" s="1">
        <v>30</v>
      </c>
      <c r="P26554" s="1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1">
        <v>5</v>
      </c>
      <c r="K26555" s="1">
        <v>5</v>
      </c>
      <c r="P26555" s="1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1">
        <v>10</v>
      </c>
      <c r="K26556" s="1">
        <v>10</v>
      </c>
      <c r="P26556" s="1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1">
        <v>35</v>
      </c>
      <c r="K26557" s="1">
        <v>35</v>
      </c>
      <c r="P26557" s="1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1">
        <v>24</v>
      </c>
      <c r="N26558" s="1">
        <v>24</v>
      </c>
      <c r="P26558" s="1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1">
        <v>40</v>
      </c>
      <c r="N26559" s="1">
        <v>40</v>
      </c>
      <c r="P26559" s="1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1">
        <v>127</v>
      </c>
      <c r="J26560" s="1">
        <v>8</v>
      </c>
      <c r="K26560" s="1">
        <v>17</v>
      </c>
      <c r="N26560" s="1">
        <v>102</v>
      </c>
      <c r="P26560" s="1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1">
        <v>9</v>
      </c>
      <c r="N26561" s="1">
        <v>9</v>
      </c>
      <c r="P26561" s="1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1">
        <v>6</v>
      </c>
      <c r="O26562" s="1">
        <v>6</v>
      </c>
      <c r="P26562" s="1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1">
        <v>192</v>
      </c>
      <c r="J26563" s="1">
        <v>55</v>
      </c>
      <c r="K26563" s="1">
        <v>53</v>
      </c>
      <c r="M26563" s="1">
        <v>45</v>
      </c>
      <c r="N26563" s="1">
        <v>39</v>
      </c>
      <c r="P26563" s="1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1">
        <v>225</v>
      </c>
      <c r="K26564" s="1">
        <v>63</v>
      </c>
      <c r="N26564" s="1">
        <v>162</v>
      </c>
      <c r="P26564" s="1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1">
        <v>201</v>
      </c>
      <c r="J26565" s="1">
        <v>120</v>
      </c>
      <c r="K26565" s="1">
        <v>14</v>
      </c>
      <c r="N26565" s="1">
        <v>67</v>
      </c>
      <c r="P26565" s="1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1">
        <v>79</v>
      </c>
      <c r="J26566" s="1">
        <v>16</v>
      </c>
      <c r="K26566" s="1">
        <v>11</v>
      </c>
      <c r="M26566" s="1" t="s">
        <v>0</v>
      </c>
      <c r="N26566" s="1">
        <v>5</v>
      </c>
      <c r="O26566" s="1">
        <v>47</v>
      </c>
      <c r="P26566" s="1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1">
        <v>100</v>
      </c>
      <c r="J26567" s="1">
        <v>44</v>
      </c>
      <c r="K26567" s="1">
        <v>44</v>
      </c>
      <c r="N26567" s="1">
        <v>12</v>
      </c>
      <c r="P26567" s="1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1">
        <v>217</v>
      </c>
      <c r="J26568" s="1">
        <v>80</v>
      </c>
      <c r="K26568" s="1">
        <v>35</v>
      </c>
      <c r="M26568" s="1">
        <v>22</v>
      </c>
      <c r="N26568" s="1">
        <v>80</v>
      </c>
      <c r="P26568" s="1">
        <v>0</v>
      </c>
    </row>
    <row r="26569" spans="1:17" x14ac:dyDescent="0.25">
      <c r="A26569" s="37">
        <v>42557</v>
      </c>
      <c r="B26569" s="4">
        <f t="shared" ref="B26569:B26609" si="1248">WEEKNUM(A26569)</f>
        <v>28</v>
      </c>
      <c r="C26569" s="4">
        <f t="shared" ref="C26569:C26609" si="1249">MONTH(A26569)</f>
        <v>7</v>
      </c>
      <c r="D26569" s="4">
        <f t="shared" ref="D26569:D26609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1">
        <v>221</v>
      </c>
      <c r="K26569" s="1">
        <v>15</v>
      </c>
      <c r="N26569" s="1">
        <v>170</v>
      </c>
      <c r="O26569" s="1">
        <v>36</v>
      </c>
      <c r="P26569" s="1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1">
        <v>0</v>
      </c>
      <c r="P26570" s="1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1">
        <v>195</v>
      </c>
      <c r="N26571" s="1">
        <v>195</v>
      </c>
      <c r="P26571" s="1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1">
        <v>274</v>
      </c>
      <c r="J26572" s="1">
        <v>81</v>
      </c>
      <c r="K26572" s="1">
        <v>83</v>
      </c>
      <c r="L26572" s="1">
        <v>12</v>
      </c>
      <c r="N26572" s="1">
        <v>98</v>
      </c>
      <c r="P26572" s="1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1">
        <v>75</v>
      </c>
      <c r="K26573" s="1">
        <v>25</v>
      </c>
      <c r="N26573" s="1">
        <v>50</v>
      </c>
      <c r="P26573" s="1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1">
        <v>118</v>
      </c>
      <c r="K26574" s="1">
        <v>98</v>
      </c>
      <c r="L26574" s="1">
        <v>20</v>
      </c>
      <c r="P26574" s="1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1">
        <v>70</v>
      </c>
      <c r="N26575" s="1">
        <v>70</v>
      </c>
      <c r="P26575" s="1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1">
        <v>120</v>
      </c>
      <c r="J26576" s="1">
        <v>40</v>
      </c>
      <c r="K26576" s="1">
        <v>30</v>
      </c>
      <c r="N26576" s="1">
        <v>50</v>
      </c>
      <c r="P26576" s="1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1">
        <v>140</v>
      </c>
      <c r="K26577" s="1">
        <v>40</v>
      </c>
      <c r="N26577" s="1">
        <v>100</v>
      </c>
      <c r="P26577" s="1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1">
        <v>104</v>
      </c>
      <c r="J26578" s="1">
        <v>5</v>
      </c>
      <c r="K26578" s="1">
        <v>6</v>
      </c>
      <c r="N26578" s="1">
        <v>93</v>
      </c>
      <c r="P26578" s="1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1">
        <v>240</v>
      </c>
      <c r="K26579" s="1">
        <v>110</v>
      </c>
      <c r="N26579" s="1">
        <v>130</v>
      </c>
      <c r="P26579" s="1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1">
        <v>330</v>
      </c>
      <c r="N26580" s="1">
        <v>330</v>
      </c>
      <c r="P26580" s="1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1">
        <v>0</v>
      </c>
      <c r="P26581" s="1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1">
        <v>1</v>
      </c>
      <c r="J26582" s="1">
        <v>1</v>
      </c>
      <c r="P26582" s="1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1">
        <v>48</v>
      </c>
      <c r="J26583" s="1">
        <v>3</v>
      </c>
      <c r="K26583" s="1">
        <v>38</v>
      </c>
      <c r="N26583" s="1">
        <v>7</v>
      </c>
      <c r="P26583" s="1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1">
        <v>215</v>
      </c>
      <c r="J26584" s="1">
        <v>15</v>
      </c>
      <c r="K26584" s="1">
        <v>110</v>
      </c>
      <c r="N26584" s="1">
        <v>90</v>
      </c>
      <c r="P26584" s="1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1">
        <v>80</v>
      </c>
      <c r="J26585" s="1">
        <v>10</v>
      </c>
      <c r="K26585" s="1">
        <v>20</v>
      </c>
      <c r="N26585" s="1">
        <v>50</v>
      </c>
      <c r="P26585" s="1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1">
        <v>125</v>
      </c>
      <c r="K26586" s="1">
        <v>50</v>
      </c>
      <c r="N26586" s="1">
        <v>75</v>
      </c>
      <c r="P26586" s="1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1">
        <v>34</v>
      </c>
      <c r="J26587" s="1">
        <v>34</v>
      </c>
      <c r="P26587" s="1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1">
        <v>9</v>
      </c>
      <c r="J26588" s="1">
        <v>9</v>
      </c>
      <c r="P26588" s="1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1">
        <v>6</v>
      </c>
      <c r="J26589" s="1">
        <v>6</v>
      </c>
      <c r="P26589" s="1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1">
        <v>1</v>
      </c>
      <c r="J26590" s="1">
        <v>1</v>
      </c>
      <c r="P26590" s="1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1">
        <v>12</v>
      </c>
      <c r="J26591" s="1">
        <v>12</v>
      </c>
      <c r="P26591" s="1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1">
        <v>0</v>
      </c>
      <c r="J26592" s="1">
        <v>0</v>
      </c>
      <c r="P26592" s="1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1">
        <v>20</v>
      </c>
      <c r="J26593" s="1">
        <v>20</v>
      </c>
      <c r="P26593" s="1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1">
        <v>10</v>
      </c>
      <c r="J26594" s="1">
        <v>10</v>
      </c>
      <c r="P26594" s="1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1">
        <v>20</v>
      </c>
      <c r="N26595" s="1">
        <v>20</v>
      </c>
      <c r="P26595" s="1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1">
        <v>2</v>
      </c>
      <c r="K26596" s="1">
        <v>2</v>
      </c>
      <c r="P26596" s="1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1">
        <v>7</v>
      </c>
      <c r="K26597" s="1">
        <v>7</v>
      </c>
      <c r="P26597" s="1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1">
        <v>35</v>
      </c>
      <c r="K26598" s="1">
        <v>35</v>
      </c>
      <c r="P26598" s="1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1">
        <v>5</v>
      </c>
      <c r="N26599" s="1">
        <v>5</v>
      </c>
      <c r="P26599" s="1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1">
        <v>30</v>
      </c>
      <c r="N26600" s="1">
        <v>30</v>
      </c>
      <c r="P26600" s="1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1">
        <v>207</v>
      </c>
      <c r="J26601" s="1">
        <v>26</v>
      </c>
      <c r="K26601" s="1">
        <v>42</v>
      </c>
      <c r="N26601" s="1">
        <v>139</v>
      </c>
      <c r="P26601" s="1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1">
        <v>12</v>
      </c>
      <c r="N26602" s="1">
        <v>12</v>
      </c>
      <c r="P26602" s="1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1">
        <v>16</v>
      </c>
      <c r="O26603" s="1">
        <v>16</v>
      </c>
      <c r="P26603" s="1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1">
        <v>187</v>
      </c>
      <c r="J26604" s="1">
        <v>35</v>
      </c>
      <c r="K26604" s="1">
        <v>35</v>
      </c>
      <c r="M26604" s="1">
        <v>37</v>
      </c>
      <c r="N26604" s="1">
        <v>80</v>
      </c>
      <c r="P26604" s="1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1">
        <v>260</v>
      </c>
      <c r="K26605" s="1">
        <v>56</v>
      </c>
      <c r="N26605" s="1">
        <v>204</v>
      </c>
      <c r="P26605" s="1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1">
        <v>283</v>
      </c>
      <c r="J26606" s="1">
        <v>157</v>
      </c>
      <c r="K26606" s="1">
        <v>25</v>
      </c>
      <c r="N26606" s="1">
        <v>101</v>
      </c>
      <c r="P26606" s="1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1">
        <v>78</v>
      </c>
      <c r="J26607" s="1">
        <v>7</v>
      </c>
      <c r="K26607" s="1">
        <v>7</v>
      </c>
      <c r="O26607" s="1">
        <v>64</v>
      </c>
      <c r="P26607" s="1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1">
        <v>76</v>
      </c>
      <c r="J26608" s="1">
        <v>36</v>
      </c>
      <c r="K26608" s="1">
        <v>28</v>
      </c>
      <c r="N26608" s="1">
        <v>12</v>
      </c>
      <c r="P26608" s="1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1">
        <v>171</v>
      </c>
      <c r="J26609" s="1">
        <v>19</v>
      </c>
      <c r="K26609" s="1">
        <v>46</v>
      </c>
      <c r="M26609" s="1">
        <v>55</v>
      </c>
      <c r="N26609" s="1">
        <v>51</v>
      </c>
      <c r="P26609" s="1" t="s">
        <v>1548</v>
      </c>
      <c r="Q26609" s="1" t="s">
        <v>1128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42557</v>
      </c>
    </row>
    <row r="2" spans="1:6" x14ac:dyDescent="0.25">
      <c r="A2" s="22" t="s">
        <v>1043</v>
      </c>
      <c r="B2" s="23">
        <v>42557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1508</v>
      </c>
      <c r="C4" s="38">
        <v>2619.4008714596948</v>
      </c>
      <c r="D4" s="38">
        <v>3952.3249999999998</v>
      </c>
      <c r="E4" s="39">
        <v>-0.42429583175650099</v>
      </c>
      <c r="F4" s="39">
        <v>-0.61845242989885696</v>
      </c>
    </row>
    <row r="5" spans="1:6" x14ac:dyDescent="0.25">
      <c r="A5" s="21" t="s">
        <v>6</v>
      </c>
      <c r="B5" s="38">
        <v>625</v>
      </c>
      <c r="C5" s="38">
        <v>1429.8938775510203</v>
      </c>
      <c r="D5" s="38">
        <v>2480.8146551724139</v>
      </c>
      <c r="E5" s="39">
        <v>-0.56290462543245678</v>
      </c>
      <c r="F5" s="39">
        <v>-0.74806662855812456</v>
      </c>
    </row>
    <row r="6" spans="1:6" x14ac:dyDescent="0.25">
      <c r="A6" s="21" t="s">
        <v>5</v>
      </c>
      <c r="B6" s="38">
        <v>155</v>
      </c>
      <c r="C6" s="38">
        <v>942.06666666666672</v>
      </c>
      <c r="D6" s="38">
        <v>484.40476190476193</v>
      </c>
      <c r="E6" s="39">
        <v>-0.83546811973674906</v>
      </c>
      <c r="F6" s="39">
        <v>-0.68001966085033172</v>
      </c>
    </row>
    <row r="7" spans="1:6" x14ac:dyDescent="0.25">
      <c r="A7" s="21" t="s">
        <v>7</v>
      </c>
      <c r="B7" s="38">
        <v>32</v>
      </c>
      <c r="C7" s="38">
        <v>375.7</v>
      </c>
      <c r="D7" s="38">
        <v>357.5</v>
      </c>
      <c r="E7" s="39">
        <v>-0.91482565877029542</v>
      </c>
      <c r="F7" s="39">
        <v>-0.91048951048951055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36</v>
      </c>
      <c r="C9" s="38">
        <v>1048.6666666666667</v>
      </c>
      <c r="D9" s="38">
        <v>0</v>
      </c>
      <c r="E9" s="39">
        <v>-0.96567069294342023</v>
      </c>
      <c r="F9" s="39">
        <v>0</v>
      </c>
    </row>
    <row r="10" spans="1:6" x14ac:dyDescent="0.25">
      <c r="A10" s="21" t="s">
        <v>4</v>
      </c>
      <c r="B10" s="38">
        <v>2356</v>
      </c>
      <c r="C10" s="38">
        <v>0</v>
      </c>
      <c r="D10" s="38">
        <v>0</v>
      </c>
      <c r="E10" s="39">
        <v>0</v>
      </c>
      <c r="F10" s="39">
        <v>0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3939</v>
      </c>
      <c r="C12" s="38">
        <v>6099</v>
      </c>
      <c r="D12" s="38">
        <v>8234</v>
      </c>
      <c r="E12" s="38">
        <v>282997</v>
      </c>
      <c r="F12" s="38">
        <v>235175</v>
      </c>
    </row>
    <row r="13" spans="1:6" x14ac:dyDescent="0.25">
      <c r="A13" s="21" t="s">
        <v>6</v>
      </c>
      <c r="B13" s="38">
        <v>2295</v>
      </c>
      <c r="C13" s="38">
        <v>3632</v>
      </c>
      <c r="D13" s="38">
        <v>2530</v>
      </c>
      <c r="E13" s="38">
        <v>133785</v>
      </c>
      <c r="F13" s="38">
        <v>117542</v>
      </c>
    </row>
    <row r="14" spans="1:6" x14ac:dyDescent="0.25">
      <c r="A14" s="21" t="s">
        <v>5</v>
      </c>
      <c r="B14" s="38">
        <v>450</v>
      </c>
      <c r="C14" s="38">
        <v>681</v>
      </c>
      <c r="D14" s="38">
        <v>987</v>
      </c>
      <c r="E14" s="38">
        <v>49550</v>
      </c>
      <c r="F14" s="38">
        <v>26647</v>
      </c>
    </row>
    <row r="15" spans="1:6" x14ac:dyDescent="0.25">
      <c r="A15" s="21" t="s">
        <v>7</v>
      </c>
      <c r="B15" s="38">
        <v>64</v>
      </c>
      <c r="C15" s="38">
        <v>112</v>
      </c>
      <c r="D15" s="38">
        <v>95</v>
      </c>
      <c r="E15" s="38">
        <v>4934</v>
      </c>
      <c r="F15" s="38">
        <v>8985</v>
      </c>
    </row>
    <row r="16" spans="1:6" x14ac:dyDescent="0.25">
      <c r="A16" s="21" t="s">
        <v>8</v>
      </c>
      <c r="B16" s="38">
        <v>0</v>
      </c>
      <c r="C16" s="38">
        <v>0</v>
      </c>
      <c r="D16" s="38">
        <v>95</v>
      </c>
      <c r="E16" s="38">
        <v>4767</v>
      </c>
      <c r="F16" s="38">
        <v>4866</v>
      </c>
    </row>
    <row r="17" spans="1:6" x14ac:dyDescent="0.25">
      <c r="A17" s="21" t="s">
        <v>10</v>
      </c>
      <c r="B17" s="38">
        <v>42</v>
      </c>
      <c r="C17" s="38">
        <v>58</v>
      </c>
      <c r="D17" s="38">
        <v>10</v>
      </c>
      <c r="E17" s="38">
        <v>7037</v>
      </c>
      <c r="F17" s="38">
        <v>4542</v>
      </c>
    </row>
    <row r="18" spans="1:6" x14ac:dyDescent="0.25">
      <c r="A18" s="21" t="s">
        <v>4</v>
      </c>
      <c r="B18" s="38">
        <v>6790</v>
      </c>
      <c r="C18" s="38">
        <v>10582</v>
      </c>
      <c r="D18" s="38">
        <v>11951</v>
      </c>
      <c r="E18" s="38">
        <v>483070</v>
      </c>
      <c r="F18" s="38">
        <v>397757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C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v>42191</v>
      </c>
      <c r="J2" s="35" t="s">
        <v>1549</v>
      </c>
    </row>
    <row r="3" spans="1:10" x14ac:dyDescent="0.25">
      <c r="I3" s="34">
        <v>42527</v>
      </c>
      <c r="J3" s="35" t="s">
        <v>1550</v>
      </c>
    </row>
    <row r="4" spans="1:10" ht="17.25" thickBot="1" x14ac:dyDescent="0.3">
      <c r="B4" s="41" t="s">
        <v>1054</v>
      </c>
      <c r="C4" s="14"/>
      <c r="D4" s="14"/>
      <c r="E4" s="14"/>
      <c r="G4" s="36">
        <v>42557</v>
      </c>
    </row>
    <row r="5" spans="1:10" ht="20.100000000000001" customHeight="1" x14ac:dyDescent="0.25">
      <c r="B5" s="22" t="s">
        <v>1043</v>
      </c>
      <c r="C5" s="23">
        <v>42557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1286</v>
      </c>
      <c r="D7" s="24">
        <v>1832.5185185185185</v>
      </c>
      <c r="E7" s="24">
        <v>2381.9249999999997</v>
      </c>
      <c r="F7" s="25">
        <v>-0.29823355834916532</v>
      </c>
      <c r="G7" s="25">
        <v>-0.4601005489257638</v>
      </c>
    </row>
    <row r="8" spans="1:10" ht="12.95" hidden="1" customHeight="1" x14ac:dyDescent="0.25">
      <c r="B8" s="21" t="s">
        <v>6</v>
      </c>
      <c r="C8" s="24">
        <v>407</v>
      </c>
      <c r="D8" s="24">
        <v>969.69387755102036</v>
      </c>
      <c r="E8" s="24">
        <v>1328.6896551724139</v>
      </c>
      <c r="F8" s="25">
        <v>-0.58027991160686099</v>
      </c>
      <c r="G8" s="25">
        <v>-0.69368317242811173</v>
      </c>
    </row>
    <row r="9" spans="1:10" ht="12.95" hidden="1" customHeight="1" x14ac:dyDescent="0.25">
      <c r="B9" s="21" t="s">
        <v>5</v>
      </c>
      <c r="C9" s="24">
        <v>126</v>
      </c>
      <c r="D9" s="24">
        <v>769.6</v>
      </c>
      <c r="E9" s="24">
        <v>290.33333333333331</v>
      </c>
      <c r="F9" s="25">
        <v>-0.83627858627858631</v>
      </c>
      <c r="G9" s="25">
        <v>-0.56601607347876004</v>
      </c>
    </row>
    <row r="10" spans="1:10" ht="12.95" hidden="1" customHeight="1" x14ac:dyDescent="0.25">
      <c r="B10" s="21" t="s">
        <v>7</v>
      </c>
      <c r="C10" s="24">
        <v>32</v>
      </c>
      <c r="D10" s="24">
        <v>278.2</v>
      </c>
      <c r="E10" s="24">
        <v>305.5</v>
      </c>
      <c r="F10" s="25">
        <v>-0.88497483824586631</v>
      </c>
      <c r="G10" s="25">
        <v>-0.89525368248772508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36</v>
      </c>
      <c r="D12" s="24">
        <v>182</v>
      </c>
      <c r="E12" s="24" t="e">
        <v>#DIV/0!</v>
      </c>
      <c r="F12" s="25">
        <v>-0.80219780219780223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1887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222</v>
      </c>
      <c r="D15" s="24">
        <v>786.88235294117646</v>
      </c>
      <c r="E15" s="24">
        <v>1570.3999999999999</v>
      </c>
      <c r="F15" s="25">
        <v>-0.71787396277192195</v>
      </c>
      <c r="G15" s="25">
        <v>-0.85863474274070306</v>
      </c>
    </row>
    <row r="16" spans="1:10" ht="14.25" hidden="1" customHeight="1" x14ac:dyDescent="0.25">
      <c r="B16" s="21" t="s">
        <v>6</v>
      </c>
      <c r="C16" s="24">
        <v>218</v>
      </c>
      <c r="D16" s="24">
        <v>460.2</v>
      </c>
      <c r="E16" s="24">
        <v>1152.125</v>
      </c>
      <c r="F16" s="25">
        <v>-0.52629291612342466</v>
      </c>
      <c r="G16" s="25">
        <v>-0.81078442009330587</v>
      </c>
    </row>
    <row r="17" spans="2:10" ht="14.25" hidden="1" customHeight="1" x14ac:dyDescent="0.25">
      <c r="B17" s="21" t="s">
        <v>5</v>
      </c>
      <c r="C17" s="24">
        <v>29</v>
      </c>
      <c r="D17" s="24">
        <v>172.46666666666667</v>
      </c>
      <c r="E17" s="24">
        <v>194.07142857142858</v>
      </c>
      <c r="F17" s="25">
        <v>-0.83185156551990724</v>
      </c>
      <c r="G17" s="25">
        <v>-0.85057048214942954</v>
      </c>
    </row>
    <row r="18" spans="2:10" ht="14.25" hidden="1" customHeight="1" x14ac:dyDescent="0.25">
      <c r="B18" s="21" t="s">
        <v>7</v>
      </c>
      <c r="C18" s="24">
        <v>0</v>
      </c>
      <c r="D18" s="24">
        <v>97.5</v>
      </c>
      <c r="E18" s="24">
        <v>52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0</v>
      </c>
      <c r="D19" s="24">
        <v>130</v>
      </c>
      <c r="E19" s="24">
        <v>601.25</v>
      </c>
      <c r="F19" s="25">
        <v>-1</v>
      </c>
      <c r="G19" s="25">
        <v>-1</v>
      </c>
    </row>
    <row r="20" spans="2:10" ht="14.25" hidden="1" customHeight="1" x14ac:dyDescent="0.25">
      <c r="B20" s="21" t="s">
        <v>10</v>
      </c>
      <c r="C20" s="24">
        <v>0</v>
      </c>
      <c r="D20" s="24">
        <v>866.66666666666674</v>
      </c>
      <c r="E20" s="24" t="e">
        <v>#DIV/0!</v>
      </c>
      <c r="F20" s="25">
        <v>-1</v>
      </c>
      <c r="G20" s="25" t="e">
        <v>#DIV/0!</v>
      </c>
    </row>
    <row r="21" spans="2:10" ht="14.25" hidden="1" customHeight="1" x14ac:dyDescent="0.25">
      <c r="B21" s="21" t="s">
        <v>4</v>
      </c>
      <c r="C21" s="24">
        <v>469</v>
      </c>
      <c r="D21" s="24">
        <v>2513.7156862745096</v>
      </c>
      <c r="E21" s="24" t="e">
        <v>#DIV/0!</v>
      </c>
      <c r="F21" s="25">
        <v>-0.81342360929644808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1508</v>
      </c>
      <c r="D23" s="38">
        <v>2619.4008714596948</v>
      </c>
      <c r="E23" s="38">
        <v>3952.3249999999998</v>
      </c>
      <c r="F23" s="39">
        <v>-0.42429583175650099</v>
      </c>
      <c r="G23" s="39">
        <v>-0.61845242989885696</v>
      </c>
    </row>
    <row r="24" spans="2:10" ht="12.95" customHeight="1" x14ac:dyDescent="0.25">
      <c r="B24" s="21" t="s">
        <v>6</v>
      </c>
      <c r="C24" s="38">
        <v>625</v>
      </c>
      <c r="D24" s="38">
        <v>1429.8938775510203</v>
      </c>
      <c r="E24" s="38">
        <v>2480.8146551724139</v>
      </c>
      <c r="F24" s="39">
        <v>-0.56290462543245678</v>
      </c>
      <c r="G24" s="39">
        <v>-0.74806662855812456</v>
      </c>
    </row>
    <row r="25" spans="2:10" ht="12.95" customHeight="1" x14ac:dyDescent="0.25">
      <c r="B25" s="21" t="s">
        <v>5</v>
      </c>
      <c r="C25" s="38">
        <v>155</v>
      </c>
      <c r="D25" s="38">
        <v>942.06666666666672</v>
      </c>
      <c r="E25" s="38">
        <v>484.40476190476193</v>
      </c>
      <c r="F25" s="39">
        <v>-0.83546811973674906</v>
      </c>
      <c r="G25" s="39">
        <v>-0.68001966085033172</v>
      </c>
    </row>
    <row r="26" spans="2:10" ht="12.95" customHeight="1" x14ac:dyDescent="0.25">
      <c r="B26" s="21" t="s">
        <v>7</v>
      </c>
      <c r="C26" s="38">
        <v>32</v>
      </c>
      <c r="D26" s="38">
        <v>375.7</v>
      </c>
      <c r="E26" s="38">
        <v>357.5</v>
      </c>
      <c r="F26" s="39">
        <v>-0.91482565877029542</v>
      </c>
      <c r="G26" s="39">
        <v>-0.91048951048951055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36</v>
      </c>
      <c r="D28" s="38">
        <v>1048.6666666666667</v>
      </c>
      <c r="E28" s="38">
        <v>0</v>
      </c>
      <c r="F28" s="39">
        <v>-0.96567069294342023</v>
      </c>
      <c r="G28" s="39">
        <v>0</v>
      </c>
    </row>
    <row r="29" spans="2:10" ht="12.95" customHeight="1" x14ac:dyDescent="0.25">
      <c r="B29" s="21" t="s">
        <v>4</v>
      </c>
      <c r="C29" s="38">
        <v>2356</v>
      </c>
      <c r="D29" s="38">
        <v>0</v>
      </c>
      <c r="E29" s="38">
        <v>0</v>
      </c>
      <c r="F29" s="39">
        <v>0</v>
      </c>
      <c r="G29" s="39">
        <v>0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3939</v>
      </c>
      <c r="D31" s="38">
        <v>6099</v>
      </c>
      <c r="E31" s="38">
        <v>8234</v>
      </c>
      <c r="F31" s="38">
        <v>282997</v>
      </c>
      <c r="G31" s="38">
        <v>235175</v>
      </c>
      <c r="I31" s="31"/>
      <c r="J31" s="31"/>
    </row>
    <row r="32" spans="2:10" ht="12.95" customHeight="1" x14ac:dyDescent="0.25">
      <c r="B32" s="21" t="s">
        <v>6</v>
      </c>
      <c r="C32" s="38">
        <v>2295</v>
      </c>
      <c r="D32" s="38">
        <v>3632</v>
      </c>
      <c r="E32" s="38">
        <v>2530</v>
      </c>
      <c r="F32" s="38">
        <v>133785</v>
      </c>
      <c r="G32" s="38">
        <v>117542</v>
      </c>
    </row>
    <row r="33" spans="2:7" ht="12.95" customHeight="1" x14ac:dyDescent="0.25">
      <c r="B33" s="21" t="s">
        <v>5</v>
      </c>
      <c r="C33" s="38">
        <v>450</v>
      </c>
      <c r="D33" s="38">
        <v>681</v>
      </c>
      <c r="E33" s="38">
        <v>987</v>
      </c>
      <c r="F33" s="38">
        <v>49550</v>
      </c>
      <c r="G33" s="38">
        <v>26647</v>
      </c>
    </row>
    <row r="34" spans="2:7" ht="12.95" customHeight="1" x14ac:dyDescent="0.25">
      <c r="B34" s="21" t="s">
        <v>7</v>
      </c>
      <c r="C34" s="38">
        <v>64</v>
      </c>
      <c r="D34" s="38">
        <v>112</v>
      </c>
      <c r="E34" s="38">
        <v>95</v>
      </c>
      <c r="F34" s="38">
        <v>4934</v>
      </c>
      <c r="G34" s="38">
        <v>8985</v>
      </c>
    </row>
    <row r="35" spans="2:7" ht="12.95" customHeight="1" x14ac:dyDescent="0.25">
      <c r="B35" s="21" t="s">
        <v>8</v>
      </c>
      <c r="C35" s="38">
        <v>0</v>
      </c>
      <c r="D35" s="38">
        <v>0</v>
      </c>
      <c r="E35" s="38">
        <v>95</v>
      </c>
      <c r="F35" s="38">
        <v>4767</v>
      </c>
      <c r="G35" s="38">
        <v>4866</v>
      </c>
    </row>
    <row r="36" spans="2:7" ht="12.95" customHeight="1" x14ac:dyDescent="0.25">
      <c r="B36" s="21" t="s">
        <v>10</v>
      </c>
      <c r="C36" s="38">
        <v>42</v>
      </c>
      <c r="D36" s="38">
        <v>58</v>
      </c>
      <c r="E36" s="38">
        <v>10</v>
      </c>
      <c r="F36" s="38">
        <v>7037</v>
      </c>
      <c r="G36" s="38">
        <v>4542</v>
      </c>
    </row>
    <row r="37" spans="2:7" ht="12.95" customHeight="1" x14ac:dyDescent="0.25">
      <c r="B37" s="21" t="s">
        <v>4</v>
      </c>
      <c r="C37" s="38">
        <v>6790</v>
      </c>
      <c r="D37" s="38">
        <v>10582</v>
      </c>
      <c r="E37" s="38">
        <v>11951</v>
      </c>
      <c r="F37" s="38">
        <v>483070</v>
      </c>
      <c r="G37" s="38">
        <v>397757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webPublishItems count="1">
    <webPublishItem id="11863" divId="Camiones cuadro comparativo_2016_valores_11863" sourceType="range" sourceRef="B4:G39" destinationFile="T:\DIYEE - IYEE\Privado\Camiones\N FOR CAM\camiones.htm"/>
  </webPublishItem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D6" sqref="D6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AC235E1-2D70-4BEB-997C-DE6F0C3C030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2A880B-A0A9-498E-B7B6-C6A09B94B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5271BF4-5D6B-48B6-8F13-E0A40CB81C46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