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6529" i="1" l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28" i="1"/>
  <c r="D26488" i="1" l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487" i="1"/>
  <c r="D26447" i="1" l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46" i="1"/>
  <c r="D26406" i="1" l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05" i="1"/>
  <c r="D26365" i="1" l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364" i="1"/>
  <c r="D26324" i="1" l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23" i="1"/>
  <c r="D26283" i="1" l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282" i="1"/>
  <c r="D26242" i="1" l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41" i="1"/>
  <c r="D26201" i="1" l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00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s="1"/>
  <c r="I3" i="7"/>
  <c r="J3" i="7" s="1"/>
  <c r="D2" i="1" l="1"/>
  <c r="C2" i="1"/>
</calcChain>
</file>

<file path=xl/sharedStrings.xml><?xml version="1.0" encoding="utf-8"?>
<sst xmlns="http://schemas.openxmlformats.org/spreadsheetml/2006/main" count="108509" uniqueCount="1542">
  <si>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</si>
  <si>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</si>
  <si>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</si>
  <si>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</si>
  <si>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</si>
  <si>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</si>
  <si>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</si>
  <si>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</si>
  <si>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</si>
  <si>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</si>
  <si>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</si>
  <si>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</si>
  <si>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</si>
  <si>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</si>
  <si>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</si>
  <si>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</si>
  <si>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</si>
  <si>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</si>
  <si>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</si>
  <si>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</si>
  <si>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</si>
  <si>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</si>
  <si>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</si>
  <si>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</si>
  <si>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</si>
  <si>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</si>
  <si>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</si>
  <si>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</si>
  <si>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</si>
  <si>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</si>
  <si>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</si>
  <si>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</si>
  <si>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</si>
  <si>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</si>
  <si>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</si>
  <si>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</si>
  <si>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</si>
  <si>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</si>
  <si>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</si>
  <si>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</si>
  <si>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</si>
  <si>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</si>
  <si>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</si>
  <si>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</si>
  <si>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</si>
  <si>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</si>
  <si>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</si>
  <si>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</si>
  <si>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</si>
  <si>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</si>
  <si>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</si>
  <si>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</si>
  <si>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</si>
  <si>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</si>
  <si>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</si>
  <si>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</si>
  <si>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</si>
  <si>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</si>
  <si>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</si>
  <si>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</si>
  <si>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</si>
  <si>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</si>
  <si>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</si>
  <si>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</si>
  <si>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</si>
  <si>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</si>
  <si>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</si>
  <si>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</si>
  <si>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</si>
  <si>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</si>
  <si>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</si>
  <si>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</si>
  <si>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</si>
  <si>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</si>
  <si>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</si>
  <si>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</si>
  <si>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</si>
  <si>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</si>
  <si>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</si>
  <si>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</si>
  <si>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</si>
  <si>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</si>
  <si>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</si>
  <si>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</si>
  <si>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</si>
  <si>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</si>
  <si>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</si>
  <si>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</si>
  <si>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</si>
  <si>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</si>
  <si>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</si>
  <si>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</si>
  <si>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</si>
  <si>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</si>
  <si>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</si>
  <si>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</si>
  <si>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</si>
  <si>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</si>
  <si>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</si>
  <si>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</si>
  <si>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</si>
  <si>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</si>
  <si>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</si>
  <si>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</si>
  <si>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</si>
  <si>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</si>
  <si>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</si>
  <si>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</si>
  <si>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</si>
  <si>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</si>
  <si>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</si>
  <si>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</si>
  <si>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</si>
  <si>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</si>
  <si>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</si>
  <si>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</si>
  <si>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</si>
  <si>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</si>
  <si>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</si>
  <si>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</si>
  <si>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</si>
  <si>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</si>
  <si>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</si>
  <si>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</si>
  <si>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</si>
  <si>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</si>
  <si>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</si>
  <si>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</si>
  <si>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</si>
  <si>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</si>
  <si>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</si>
  <si>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</si>
  <si>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</si>
  <si>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</si>
  <si>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</si>
  <si>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</si>
  <si>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</si>
  <si>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</si>
  <si>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</si>
  <si>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</si>
  <si>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</si>
  <si>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</si>
  <si>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</si>
  <si>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</si>
  <si>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</si>
  <si>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</si>
  <si>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</si>
  <si>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</si>
  <si>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</si>
  <si>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</si>
  <si>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</si>
  <si>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</si>
  <si>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</si>
  <si>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</si>
  <si>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</si>
  <si>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</si>
  <si>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</si>
  <si>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</si>
  <si>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</si>
  <si>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</si>
  <si>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</si>
  <si>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</si>
  <si>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</si>
  <si>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</si>
  <si>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</si>
  <si>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</si>
  <si>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</si>
  <si>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</si>
  <si>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</si>
  <si>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</si>
  <si>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</si>
  <si>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</si>
  <si>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</si>
  <si>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</si>
  <si>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</si>
  <si>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</si>
  <si>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</si>
  <si>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</si>
  <si>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</si>
  <si>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</si>
  <si>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</si>
  <si>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</si>
  <si>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</si>
  <si>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</si>
  <si>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</si>
  <si>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</si>
  <si>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</si>
  <si>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</si>
  <si>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</si>
  <si>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</si>
  <si>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</si>
  <si>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</si>
  <si>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</si>
  <si>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</si>
  <si>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</si>
  <si>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</si>
  <si>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</si>
  <si>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</si>
  <si>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</si>
  <si>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</si>
  <si>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</si>
  <si>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</si>
  <si>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</si>
  <si>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</si>
  <si>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</si>
  <si>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</si>
  <si>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</si>
  <si>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</si>
  <si>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</si>
  <si>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</si>
  <si>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</si>
  <si>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</si>
  <si>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</si>
  <si>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</si>
  <si>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</si>
  <si>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</si>
  <si>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</si>
  <si>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</si>
  <si>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</si>
  <si>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</si>
  <si>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</si>
  <si>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</si>
  <si>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</si>
  <si>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</si>
  <si>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</si>
  <si>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</si>
  <si>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</si>
  <si>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</si>
  <si>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</si>
  <si>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</si>
  <si>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</si>
  <si>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</si>
  <si>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</si>
  <si>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</si>
  <si>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</si>
  <si>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</si>
  <si>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</si>
  <si>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</si>
  <si>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</si>
  <si>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</si>
  <si>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</si>
  <si>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</si>
  <si>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</si>
  <si>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</si>
  <si>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</si>
  <si>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</si>
  <si>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</si>
  <si>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</si>
  <si>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</si>
  <si>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</si>
  <si>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</si>
  <si>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</si>
  <si>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</si>
  <si>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</si>
  <si>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</si>
  <si>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</si>
  <si>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</si>
  <si>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</si>
  <si>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</si>
  <si>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</si>
  <si>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</si>
  <si>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</si>
  <si>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</si>
  <si>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</si>
  <si>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</si>
  <si>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</si>
  <si>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</si>
  <si>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</si>
  <si>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</si>
  <si>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</si>
  <si>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</si>
  <si>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</si>
  <si>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</si>
  <si>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</si>
  <si>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</si>
  <si>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</si>
  <si>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</si>
  <si>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</si>
  <si>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</si>
  <si>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</si>
  <si>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</si>
  <si>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</si>
  <si>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</si>
  <si>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</si>
  <si>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</si>
  <si>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</si>
  <si>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</si>
  <si>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</si>
  <si>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</si>
  <si>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</si>
  <si>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</si>
  <si>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</si>
  <si>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</si>
  <si>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</si>
  <si>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</si>
  <si>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</si>
  <si>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</si>
  <si>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</si>
  <si>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</si>
  <si>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</si>
  <si>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</si>
  <si>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</si>
  <si>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</si>
  <si>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</si>
  <si>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</si>
  <si>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</si>
  <si>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</si>
  <si>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</si>
  <si>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</si>
  <si>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</si>
  <si>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</si>
  <si>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</si>
  <si>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</si>
  <si>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</si>
  <si>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</si>
  <si>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</si>
  <si>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</si>
  <si>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</si>
  <si>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</si>
  <si>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</si>
  <si>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</si>
  <si>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</si>
  <si>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</si>
  <si>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</si>
  <si>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</si>
  <si>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</si>
  <si>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</si>
  <si>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</si>
  <si>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</si>
  <si>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</si>
  <si>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</si>
  <si>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</si>
  <si>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</si>
  <si>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</si>
  <si>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</si>
  <si>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</si>
  <si>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</si>
  <si>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</si>
  <si>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</si>
  <si>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</si>
  <si>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</si>
  <si>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</si>
  <si>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</si>
  <si>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</si>
  <si>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</si>
  <si>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</si>
  <si>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</si>
  <si>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</si>
  <si>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</si>
  <si>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</si>
  <si>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</si>
  <si>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</si>
  <si>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</si>
  <si>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</si>
  <si>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</si>
  <si>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</si>
  <si>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</si>
  <si>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</si>
  <si>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</si>
  <si>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</si>
  <si>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</si>
  <si>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</si>
  <si>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</si>
  <si>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</si>
  <si>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</si>
  <si>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</si>
  <si>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</si>
  <si>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</si>
  <si>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</si>
  <si>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</si>
  <si>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</si>
  <si>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</si>
  <si>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</si>
  <si>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</si>
  <si>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</si>
  <si>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</si>
  <si>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</si>
  <si>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</si>
  <si>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</si>
  <si>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</si>
  <si>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</si>
  <si>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</si>
  <si>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</si>
  <si>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</si>
  <si>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</si>
  <si>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</si>
  <si>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</si>
  <si>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</si>
  <si>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</si>
  <si>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</si>
  <si>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</si>
  <si>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</si>
  <si>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</si>
  <si>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</si>
  <si>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</si>
  <si>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</si>
  <si>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</si>
  <si>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</si>
  <si>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</si>
  <si>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</si>
  <si>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</si>
  <si>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</si>
  <si>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</si>
  <si>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</si>
  <si>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</si>
  <si>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</si>
  <si>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</si>
  <si>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</si>
  <si>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</si>
  <si>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</si>
  <si>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</si>
  <si>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</si>
  <si>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</si>
  <si>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</si>
  <si>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</si>
  <si>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</si>
  <si>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</si>
  <si>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</si>
  <si>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</si>
  <si>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</si>
  <si>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</si>
  <si>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</si>
  <si>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</si>
  <si>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</si>
  <si>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</si>
  <si>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</si>
  <si>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</si>
  <si>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</si>
  <si>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</si>
  <si>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</si>
  <si>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</si>
  <si>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</si>
  <si>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</si>
  <si>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</si>
  <si>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</si>
  <si>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</si>
  <si>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</si>
  <si>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</si>
  <si>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</si>
  <si>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</si>
  <si>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</si>
  <si>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</si>
  <si>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</si>
  <si>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</si>
  <si>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</si>
  <si>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</si>
  <si>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</si>
  <si>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</si>
  <si>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</si>
  <si>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</si>
  <si>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</si>
  <si>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</si>
  <si>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</si>
  <si>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</si>
  <si>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</si>
  <si>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</si>
  <si>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</si>
  <si>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</si>
  <si>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</si>
  <si>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</si>
  <si>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</si>
  <si>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</si>
  <si>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</si>
  <si>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</si>
  <si>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</si>
  <si>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</si>
  <si>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</si>
  <si>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</si>
  <si>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</si>
  <si>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</si>
  <si>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</si>
  <si>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</si>
  <si>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</si>
  <si>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</si>
  <si>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</si>
  <si>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</si>
  <si>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</si>
  <si>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</si>
  <si>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</si>
  <si>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</si>
  <si>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</si>
  <si>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</si>
  <si>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</si>
  <si>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</si>
  <si>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</si>
  <si>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</si>
  <si>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</si>
  <si>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</si>
  <si>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</si>
  <si>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</si>
  <si>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</si>
  <si>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</si>
  <si>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</si>
  <si>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</si>
  <si>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</si>
  <si>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</si>
  <si>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</si>
  <si>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</si>
  <si>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</si>
  <si>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</si>
  <si>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</si>
  <si>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</si>
  <si>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</si>
  <si>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</si>
  <si>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</si>
  <si>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</si>
  <si>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</si>
  <si>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</si>
  <si>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</si>
  <si>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</si>
  <si>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</si>
  <si>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</si>
  <si>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</si>
  <si>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</si>
  <si>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</si>
  <si>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</si>
  <si>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</si>
  <si>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</si>
  <si>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</si>
  <si>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</si>
  <si>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</si>
  <si>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</si>
  <si>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</si>
  <si>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</si>
  <si>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</si>
  <si>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</si>
  <si>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</si>
  <si>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</si>
  <si>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</si>
  <si>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</si>
  <si>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</si>
  <si>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</si>
  <si>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</si>
  <si>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</si>
  <si>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</si>
  <si>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</si>
  <si>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</si>
  <si>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</si>
  <si>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</si>
  <si>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</si>
  <si>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</si>
  <si>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</si>
  <si>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</si>
  <si>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</si>
  <si>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</si>
  <si>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</si>
  <si>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</si>
  <si>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</si>
  <si>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</si>
  <si>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</si>
  <si>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</si>
  <si>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</si>
  <si>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</si>
  <si>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</si>
  <si>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</si>
  <si>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</si>
  <si>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</si>
  <si>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</si>
  <si>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</si>
  <si>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</si>
  <si>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</si>
  <si>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</si>
  <si>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</si>
  <si>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</si>
  <si>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</si>
  <si>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</si>
  <si>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</si>
  <si>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</si>
  <si>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</si>
  <si>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</si>
  <si>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</si>
  <si>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</si>
  <si>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</si>
  <si>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</si>
  <si>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</si>
  <si>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</si>
  <si>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</si>
  <si>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</si>
  <si>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</si>
  <si>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</si>
  <si>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</si>
  <si>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</si>
  <si>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</si>
  <si>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</si>
  <si>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</si>
  <si>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</si>
  <si>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</si>
  <si>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</si>
  <si>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</si>
  <si>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</si>
  <si>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</si>
  <si>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</si>
  <si>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</si>
  <si>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</si>
  <si>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</si>
  <si>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</si>
  <si>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</si>
  <si>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</si>
  <si>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</si>
  <si>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</si>
  <si>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</si>
  <si>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</si>
  <si>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</si>
  <si>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</si>
  <si>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</si>
  <si>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</si>
  <si>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</si>
  <si>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</si>
  <si>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</si>
  <si>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</si>
  <si>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</si>
  <si>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</si>
  <si>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</si>
  <si>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</si>
  <si>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</si>
  <si>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</si>
  <si>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</si>
  <si>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</si>
  <si>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</si>
  <si>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</si>
  <si>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</si>
  <si>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</si>
  <si>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</si>
  <si>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</si>
  <si>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</si>
  <si>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</si>
  <si>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</si>
  <si>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</si>
  <si>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</si>
  <si>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</si>
  <si>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</si>
  <si>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</si>
  <si>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</si>
  <si>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</si>
  <si>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</si>
  <si>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</si>
  <si>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</si>
  <si>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</si>
  <si>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</si>
  <si>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</si>
  <si>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</si>
  <si>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</si>
  <si>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</si>
  <si>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</si>
  <si>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</si>
  <si>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</si>
  <si>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</si>
  <si>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</si>
  <si>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</si>
  <si>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</si>
  <si>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</si>
  <si>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</si>
  <si>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</si>
  <si>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</si>
  <si>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</si>
  <si>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</si>
  <si>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</si>
  <si>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</si>
  <si>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</si>
  <si>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</si>
  <si>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</si>
  <si>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</si>
  <si>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</si>
  <si>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</si>
  <si>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</si>
  <si>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</si>
  <si>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</si>
  <si>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</si>
  <si>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</si>
  <si>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</si>
  <si>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</si>
  <si>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</si>
  <si>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</si>
  <si>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</si>
  <si>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</si>
  <si>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</si>
  <si>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</si>
  <si>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</si>
  <si>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</si>
  <si>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</si>
  <si>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</si>
  <si>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</si>
  <si>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</si>
  <si>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</si>
  <si>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</si>
  <si>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</si>
  <si>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</si>
  <si>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</si>
  <si>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</si>
  <si>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</si>
  <si>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</si>
  <si>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</si>
  <si>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</si>
  <si>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</si>
  <si>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</si>
  <si>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</si>
  <si>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</si>
  <si>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</si>
  <si>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</si>
  <si>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</si>
  <si>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</si>
  <si>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</si>
  <si>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</si>
  <si>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</si>
  <si>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</si>
  <si>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</si>
  <si>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</si>
  <si>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</si>
  <si>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</si>
  <si>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</si>
  <si>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</si>
  <si>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</si>
  <si>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</si>
  <si>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</si>
  <si>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</si>
  <si>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</si>
  <si>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</si>
  <si>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</si>
  <si>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</si>
  <si>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</si>
  <si>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</si>
  <si>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</si>
  <si>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</si>
  <si>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</si>
  <si>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</si>
  <si>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</si>
  <si>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</si>
  <si>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</si>
  <si>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</si>
  <si>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</si>
  <si>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</si>
  <si>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</si>
  <si>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</si>
  <si>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</si>
  <si>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</si>
  <si>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</si>
  <si>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</si>
  <si>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</si>
  <si>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</si>
  <si>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</si>
  <si>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</si>
  <si>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</si>
  <si>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</si>
  <si>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</si>
  <si>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</si>
  <si>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</si>
  <si>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</si>
  <si>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</si>
  <si>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</si>
  <si>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</si>
  <si>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</si>
  <si>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</si>
  <si>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</si>
  <si>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</si>
  <si>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</si>
  <si>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</si>
  <si>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</si>
  <si>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</si>
  <si>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</si>
  <si>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</si>
  <si>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</si>
  <si>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</si>
  <si>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</si>
  <si>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</si>
  <si>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</si>
  <si>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</si>
  <si>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</si>
  <si>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</si>
  <si>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</si>
  <si>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</si>
  <si>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</si>
  <si>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</si>
  <si>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</si>
  <si>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</si>
  <si>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</si>
  <si>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</si>
  <si>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</si>
  <si>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</si>
  <si>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</si>
  <si>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</si>
  <si>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</si>
  <si>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</si>
  <si>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</si>
  <si>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</si>
  <si>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</si>
  <si>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</si>
  <si>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</si>
  <si>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</si>
  <si>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</si>
  <si>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</si>
  <si>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</si>
  <si>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</si>
  <si>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</si>
  <si>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</si>
  <si>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</si>
  <si>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</si>
  <si>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</si>
  <si>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</si>
  <si>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</si>
  <si>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</si>
  <si>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</si>
  <si>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</si>
  <si>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</si>
  <si>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</si>
  <si>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</si>
  <si>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</si>
  <si>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</si>
  <si>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</si>
  <si>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</si>
  <si>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</si>
  <si>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</si>
  <si>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</si>
  <si>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</si>
  <si>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</si>
  <si>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</si>
  <si>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</si>
  <si>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</si>
  <si>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</si>
  <si>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</si>
  <si>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</si>
  <si>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</si>
  <si>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</si>
  <si>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</si>
  <si>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</si>
  <si>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</si>
  <si>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</si>
  <si>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</si>
  <si>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</si>
  <si>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</si>
  <si>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</si>
  <si>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</si>
  <si>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</si>
  <si>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</si>
  <si>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</si>
  <si>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</si>
  <si>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</si>
  <si>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</si>
  <si>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</si>
  <si>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</si>
  <si>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</si>
  <si>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</si>
  <si>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</si>
  <si>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</si>
  <si>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</si>
  <si>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</si>
  <si>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</si>
  <si>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</si>
  <si>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</si>
  <si>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</si>
  <si>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</si>
  <si>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</si>
  <si>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</si>
  <si>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</si>
  <si>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</si>
  <si>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</si>
  <si>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</si>
  <si>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</si>
  <si>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</si>
  <si>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</si>
  <si>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</si>
  <si>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</si>
  <si>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</si>
  <si>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</si>
  <si>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</si>
  <si>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</si>
  <si>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</si>
  <si>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</si>
  <si>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</si>
  <si>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</si>
  <si>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</si>
  <si>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</si>
  <si>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</si>
  <si>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</si>
  <si>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</si>
  <si>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</si>
  <si>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</si>
  <si>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</si>
  <si>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</si>
  <si>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</si>
  <si>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</si>
  <si>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</si>
  <si>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</si>
  <si>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</si>
  <si>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</si>
  <si>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</si>
  <si>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</si>
  <si>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</si>
  <si>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</si>
  <si>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</si>
  <si>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</si>
  <si>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</si>
  <si>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</si>
  <si>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</si>
  <si>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</si>
  <si>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</si>
  <si>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</si>
  <si>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</si>
  <si>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</si>
  <si>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</si>
  <si>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</si>
  <si>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</si>
  <si>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</si>
  <si>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</si>
  <si>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</si>
  <si>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</si>
  <si>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</si>
  <si>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</si>
  <si>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</si>
  <si>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</si>
  <si>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</si>
  <si>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</si>
  <si>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</si>
  <si>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</si>
  <si>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</si>
  <si>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</si>
  <si>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</si>
  <si>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</si>
  <si>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</si>
  <si>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</si>
  <si>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</si>
  <si>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</si>
  <si>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</si>
  <si>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</si>
  <si>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</si>
  <si>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</si>
  <si>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</si>
  <si>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</si>
  <si>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</si>
  <si>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</si>
  <si>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</si>
  <si>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</si>
  <si>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</si>
  <si>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</si>
  <si>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</si>
  <si>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</si>
  <si>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</si>
  <si>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</si>
  <si>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</si>
  <si>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</si>
  <si>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</si>
  <si>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</si>
  <si>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</si>
  <si>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</si>
  <si>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</si>
  <si>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</si>
  <si>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</si>
  <si>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</si>
  <si>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</si>
  <si>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</si>
  <si>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</si>
  <si>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</si>
  <si>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</si>
  <si>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</si>
  <si>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</si>
  <si>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</si>
  <si>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</si>
  <si>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</si>
  <si>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</si>
  <si>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</si>
  <si>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</si>
  <si>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</si>
  <si>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</si>
  <si>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</si>
  <si>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</si>
  <si>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</si>
  <si>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</si>
  <si>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</si>
  <si>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</si>
  <si>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</si>
  <si>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</si>
  <si>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</si>
  <si>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</si>
  <si>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</si>
  <si>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</si>
  <si>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</si>
  <si>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</si>
  <si>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</si>
  <si>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</si>
  <si>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</si>
  <si>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</si>
  <si>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</si>
  <si>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</si>
  <si>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</si>
  <si>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</si>
  <si>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</si>
  <si>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</si>
  <si>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</si>
  <si>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</si>
  <si>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</si>
  <si>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</si>
  <si>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</si>
  <si>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</si>
  <si>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</si>
  <si>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</si>
  <si>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</si>
  <si>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</si>
  <si>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</si>
  <si>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</si>
  <si>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</si>
  <si>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</si>
  <si>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</si>
  <si>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</si>
  <si>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</si>
  <si>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</si>
  <si>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</si>
  <si>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</si>
  <si>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</si>
  <si>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</si>
  <si>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</si>
  <si>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</si>
  <si>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</si>
  <si>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</si>
  <si>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</si>
  <si>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</si>
  <si>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</si>
  <si>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</si>
  <si>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</si>
  <si>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</si>
  <si>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</si>
  <si>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</si>
  <si>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</si>
  <si>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</si>
  <si>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</si>
  <si>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</si>
  <si>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</si>
  <si>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</si>
  <si>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</si>
  <si>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</si>
  <si>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</si>
  <si>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</si>
  <si>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</si>
  <si>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</si>
  <si>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</si>
  <si>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</si>
  <si>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</si>
  <si>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</si>
  <si>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</si>
  <si>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</si>
  <si>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</si>
  <si>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</si>
  <si>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</si>
  <si>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</si>
  <si>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</si>
  <si>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</si>
  <si>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</si>
  <si>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</si>
  <si>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</si>
  <si>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</si>
  <si>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</si>
  <si>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</si>
  <si>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</si>
  <si>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</si>
  <si>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</si>
  <si>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</si>
  <si>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</si>
  <si>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</si>
  <si>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</si>
  <si>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</si>
  <si>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</si>
  <si>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</si>
  <si>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</si>
  <si>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</si>
  <si>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</si>
  <si>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</si>
  <si>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</si>
  <si>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</si>
  <si>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</si>
  <si>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</si>
  <si>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</si>
  <si>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</si>
  <si>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</si>
  <si>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</si>
  <si>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</si>
  <si>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</si>
  <si>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</si>
  <si>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</si>
  <si>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</si>
  <si>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</si>
  <si>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</si>
  <si>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</si>
  <si>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</si>
  <si>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</si>
  <si>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</si>
  <si>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</si>
  <si>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</si>
  <si>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</si>
  <si>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</si>
  <si>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</si>
  <si>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</si>
  <si>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</si>
  <si>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</si>
  <si>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</si>
  <si>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</si>
  <si>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</si>
  <si>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</si>
  <si>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</si>
  <si>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</si>
  <si>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</si>
  <si>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</si>
  <si>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</si>
  <si>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</si>
  <si>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</si>
  <si>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</si>
  <si>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</si>
  <si>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</si>
  <si>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</si>
  <si>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</si>
  <si>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</si>
  <si>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</si>
  <si>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</si>
  <si>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</si>
  <si>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</si>
  <si>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</si>
  <si>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</si>
  <si>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</si>
  <si>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</si>
  <si>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</si>
  <si>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</si>
  <si>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</si>
  <si>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</si>
  <si>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</si>
  <si>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</si>
  <si>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</si>
  <si>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</si>
  <si>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</si>
  <si>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</si>
  <si>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</si>
  <si>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</si>
  <si>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</si>
  <si>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</si>
  <si>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</si>
  <si>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</si>
  <si>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</si>
  <si>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</si>
  <si>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</si>
  <si>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</si>
  <si>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</si>
  <si>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</si>
  <si>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</si>
  <si>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</si>
  <si>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</si>
  <si>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</si>
  <si>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</si>
  <si>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</si>
  <si>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</si>
  <si>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</si>
  <si>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</si>
  <si>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</si>
  <si>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</si>
  <si>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</si>
  <si>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</si>
  <si>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</si>
  <si>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</si>
  <si>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</si>
  <si>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</si>
  <si>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</si>
  <si>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</si>
  <si>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</si>
  <si>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</si>
  <si>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</si>
  <si>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</si>
  <si>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</si>
  <si>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</si>
  <si>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</si>
  <si>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</si>
  <si>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</si>
  <si>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</si>
  <si>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</si>
  <si>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</si>
  <si>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</si>
  <si>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</si>
  <si>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</si>
  <si>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</si>
  <si>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</si>
  <si>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</si>
  <si>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</si>
  <si>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</si>
  <si>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</si>
  <si>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</si>
  <si>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</si>
  <si>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</si>
  <si>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</si>
  <si>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</si>
  <si>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</si>
  <si>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</si>
  <si>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</si>
  <si>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</si>
  <si>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</si>
  <si>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</si>
  <si>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</si>
  <si>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</si>
  <si>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</si>
  <si>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</si>
  <si>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</si>
  <si>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</si>
  <si>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</si>
  <si>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</si>
  <si>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</si>
  <si>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</si>
  <si>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</si>
  <si>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</si>
  <si>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</si>
  <si>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</si>
  <si>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</si>
  <si>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</si>
  <si>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</si>
  <si>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</si>
  <si>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</si>
  <si>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</si>
  <si>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</si>
  <si>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</si>
  <si>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</si>
  <si>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</si>
  <si>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</si>
  <si>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</si>
  <si>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</si>
  <si>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</si>
  <si>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</si>
  <si>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</si>
  <si>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</si>
  <si>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</si>
  <si>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</si>
  <si>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</si>
  <si>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</si>
  <si>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</si>
  <si>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</si>
  <si>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</si>
  <si>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</si>
  <si>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</si>
  <si>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</si>
  <si>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</si>
  <si>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</si>
  <si>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</si>
  <si>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</si>
  <si>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</si>
  <si>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</si>
  <si>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</si>
  <si>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</si>
  <si>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</si>
  <si>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</si>
  <si>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</si>
  <si>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</si>
  <si>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</si>
  <si>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</si>
  <si>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</si>
  <si>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</si>
  <si>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</si>
  <si>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</si>
  <si>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</si>
  <si>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</si>
  <si>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</si>
  <si>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</si>
  <si>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</si>
  <si>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</si>
  <si>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</si>
  <si>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</si>
  <si>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</si>
  <si>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</si>
  <si>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</si>
  <si>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</si>
  <si>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</si>
  <si>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</si>
  <si>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</si>
  <si>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</si>
  <si>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</si>
  <si>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</si>
  <si>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</si>
  <si>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</si>
  <si>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</si>
  <si>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</si>
  <si>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</si>
  <si>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</si>
  <si>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</si>
  <si>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</si>
  <si>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</si>
  <si>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</si>
  <si>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</si>
  <si>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</si>
  <si>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</si>
  <si>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</si>
  <si>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</si>
  <si>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</si>
  <si>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</si>
  <si>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</si>
  <si>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</si>
  <si>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</si>
  <si>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</si>
  <si>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</si>
  <si>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</si>
  <si>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</si>
  <si>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</si>
  <si>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</si>
  <si>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</si>
  <si>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</si>
  <si>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</si>
  <si>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</si>
  <si>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</si>
  <si>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</si>
  <si>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</si>
  <si>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</si>
  <si>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</si>
  <si>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</si>
  <si>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</si>
  <si>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</si>
  <si>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</si>
  <si>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</si>
  <si>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</si>
  <si>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</si>
  <si>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</si>
  <si>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</si>
  <si>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</si>
  <si>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</si>
  <si>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</si>
  <si>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</si>
  <si>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</si>
  <si>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</si>
  <si>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</si>
  <si>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</si>
  <si>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</si>
  <si>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</si>
  <si>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</si>
  <si>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</si>
  <si>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</si>
  <si>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</si>
  <si>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</si>
  <si>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</si>
  <si>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</si>
  <si>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</si>
  <si>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</si>
  <si>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</si>
  <si>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</si>
  <si>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</si>
  <si>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</si>
  <si>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</si>
  <si>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</si>
  <si>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</si>
  <si>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</si>
  <si>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</si>
  <si>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</si>
  <si>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</si>
  <si>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</si>
  <si>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</si>
  <si>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</si>
  <si>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</si>
  <si>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</si>
  <si>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</si>
  <si>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</si>
  <si>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</si>
  <si>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</si>
  <si>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</si>
  <si>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</si>
  <si>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</si>
  <si>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</si>
  <si>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</si>
  <si>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</si>
  <si>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</si>
  <si>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</si>
  <si>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</si>
  <si>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</si>
  <si>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</si>
  <si>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</si>
  <si>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</si>
  <si>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</si>
  <si>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</si>
  <si>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</si>
  <si>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</si>
  <si>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</si>
  <si>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</si>
  <si>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</si>
  <si>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</si>
  <si>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</si>
  <si>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</si>
  <si>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</si>
  <si>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</si>
  <si>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</si>
  <si>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</si>
  <si>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</si>
  <si>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</si>
  <si>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</si>
  <si>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</si>
  <si>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</si>
  <si>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</si>
  <si>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</si>
  <si>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</si>
  <si>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</si>
  <si>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</si>
  <si>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</si>
  <si>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</si>
  <si>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</si>
  <si>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</si>
  <si>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</si>
  <si>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</si>
  <si>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</si>
  <si>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</si>
  <si>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</si>
  <si>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</si>
  <si>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</si>
  <si>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</si>
  <si>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</si>
  <si>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</si>
  <si>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</si>
  <si>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</si>
  <si>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</si>
  <si>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</si>
  <si>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</si>
  <si>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</si>
  <si>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</si>
  <si>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</si>
  <si>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</si>
  <si>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</si>
  <si>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</si>
  <si>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</si>
  <si>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</si>
  <si>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</si>
  <si>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</si>
  <si>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</si>
  <si>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</si>
  <si>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</si>
  <si>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</si>
  <si>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</si>
  <si>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</si>
  <si>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</si>
  <si>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</si>
  <si>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</si>
  <si>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</si>
  <si>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</si>
  <si>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</si>
  <si>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</si>
  <si>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</si>
  <si>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</si>
  <si>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</si>
  <si>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</si>
  <si>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</si>
  <si>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</si>
  <si>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</si>
  <si>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</si>
  <si>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</si>
  <si>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</si>
  <si>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</si>
  <si>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</si>
  <si>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</si>
  <si>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</si>
  <si>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</si>
  <si>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</si>
  <si>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</si>
  <si>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</si>
  <si>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</si>
  <si>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</si>
  <si>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</si>
  <si>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</si>
  <si>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</si>
  <si>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</si>
  <si>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</si>
  <si>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</si>
  <si>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</si>
  <si>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</si>
  <si>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</si>
  <si>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</si>
  <si>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</si>
  <si>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</si>
  <si>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36 SOJA 33 MAIZ</t>
  </si>
  <si>
    <t>MAIZ MULT 21 PTO A SECO 20 SOJA CLES MAGGIOLO 23</t>
  </si>
  <si>
    <t>MAIZ ALTO VALOR 10 SALSA 30</t>
  </si>
  <si>
    <t xml:space="preserve">SOJA EPA 120 </t>
  </si>
  <si>
    <t>13 CAMIONES SOJA RIVARA TPSP</t>
  </si>
  <si>
    <t>26 CAMIONES GIRASOL OLEICO</t>
  </si>
  <si>
    <t>111 Soja // 19 Maiz</t>
  </si>
  <si>
    <t>110 Soja // 34 Maiz // 39 Trigo</t>
  </si>
  <si>
    <t>43 SIN CUPO</t>
  </si>
  <si>
    <t xml:space="preserve">69 Soja // 25 Maiz </t>
  </si>
  <si>
    <t xml:space="preserve">2 Soja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</si>
  <si>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</si>
  <si>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</si>
  <si>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</si>
  <si>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</si>
  <si>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</si>
  <si>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</si>
  <si>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</si>
  <si>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</si>
  <si>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</si>
  <si>
    <t>MAIZ MULT 12</t>
  </si>
  <si>
    <t>3 DE SOJA</t>
  </si>
  <si>
    <t>MAIZ ALTO VALOR 15 SALSA 65</t>
  </si>
  <si>
    <t>33 DE SOJA EPA</t>
  </si>
  <si>
    <t xml:space="preserve">SOJA EPA 190 </t>
  </si>
  <si>
    <t>6 CAMIONES SIN CUPO</t>
  </si>
  <si>
    <t>15 CAMIONES SOJA RIVARA TPSP</t>
  </si>
  <si>
    <t>16 CAMIONES GIRASOL OLEICO</t>
  </si>
  <si>
    <t>MAIZ PTO ARROYO SECO 9 MAIZ MULT 39 SOJA CLES MAGGIOLO 15</t>
  </si>
  <si>
    <t>MAIZ ALTO VALOS 5 MAIZ SALSA 25</t>
  </si>
  <si>
    <t>SOJA 2</t>
  </si>
  <si>
    <t>51 Soja // 60 Maiz</t>
  </si>
  <si>
    <t>148 Soja // 13 Maiz // 17 Trigo</t>
  </si>
  <si>
    <t>57 SIN CUPO</t>
  </si>
  <si>
    <t xml:space="preserve">128 Soja // 43 Maiz </t>
  </si>
  <si>
    <t>MAIZ MULT 11 MAIZ PTO ARROYO SECO 5</t>
  </si>
  <si>
    <t>5 Soja // 91 Maiz</t>
  </si>
  <si>
    <t>77 Soja // 50 Maiz // 28 Trigo</t>
  </si>
  <si>
    <t xml:space="preserve">204 Soja // 64 Maiz </t>
  </si>
  <si>
    <t>33 TRIGO</t>
  </si>
  <si>
    <t>MAIZ MULT 23 PTO ARROYO SECO 6</t>
  </si>
  <si>
    <t>MAIZ ALTO VALOR 5 SALSA 15</t>
  </si>
  <si>
    <t>30/06 SIN ACTIVIDAD POR CIERRE DE BALANCE</t>
  </si>
  <si>
    <t>VIERNES 01/07 ACTIVIDAD MEDIO DIA, SABADO SIN ACTIVIDAD</t>
  </si>
  <si>
    <t>30 CAMIONES REMANENTE DIA 28/06</t>
  </si>
  <si>
    <t>1 Soja // 65 Maiz</t>
  </si>
  <si>
    <t>45 Soja // 6 Maiz // 28 Trigo</t>
  </si>
  <si>
    <t xml:space="preserve">68 Soja // 35 Maiz </t>
  </si>
  <si>
    <t>MIAZ MULTIGRAIN 24</t>
  </si>
  <si>
    <t>MIAZ SALSA 10</t>
  </si>
  <si>
    <t xml:space="preserve">SOJA EPA 10 </t>
  </si>
  <si>
    <t>VIERNES 01/07 ACTIVIDAD MEDIO DIA, SABADO 02/07 SIN ACTIVIDAD</t>
  </si>
  <si>
    <t>19 CAMIONES REMANENTE DIA 29/06</t>
  </si>
  <si>
    <t>38 Soja // 37 Maiz // 9 Trigo</t>
  </si>
  <si>
    <t xml:space="preserve">1 Soja // 94 Maiz </t>
  </si>
  <si>
    <t>MAIZ MULT 20</t>
  </si>
  <si>
    <t xml:space="preserve">MAIZ SALSA 15 </t>
  </si>
  <si>
    <t>31 CAMIONES MAIZ ORGANICO RIVARA TPSP</t>
  </si>
  <si>
    <t>44 Maiz</t>
  </si>
  <si>
    <t xml:space="preserve">30 Soja // 50 Maiz </t>
  </si>
  <si>
    <t xml:space="preserve">1 Soja // 64 Maiz </t>
  </si>
  <si>
    <t>3 Maiz // 17 Trigo</t>
  </si>
  <si>
    <t>MULTIGRAIN 30</t>
  </si>
  <si>
    <t>33 DE SOJA EN PUERTO</t>
  </si>
  <si>
    <t>MAIZ ALTO V 5 SALSA 20</t>
  </si>
  <si>
    <t>SOJA EPA</t>
  </si>
  <si>
    <t>SIN ACTIVIDAD - DIA DEL MOLINERO</t>
  </si>
  <si>
    <t>CORTE DE ENERGIA ELECTRICA</t>
  </si>
  <si>
    <t>10 CAMIONES GIRASOL OLEICO</t>
  </si>
  <si>
    <t>54 Soja // 45 Maiz</t>
  </si>
  <si>
    <t>38 Soja // 36 Maiz // 18 Trigo</t>
  </si>
  <si>
    <t xml:space="preserve">3 Soja // 34 Maiz </t>
  </si>
  <si>
    <t>21 Soja // 3 Maiz // 12 Trigo</t>
  </si>
  <si>
    <t>10 Soja // 10 Trigo</t>
  </si>
  <si>
    <t>PLAYA: SOJA 33</t>
  </si>
  <si>
    <t>MAIZ PTO A S 4 SOJA CLES MAGGIOLO 2</t>
  </si>
  <si>
    <t xml:space="preserve">MAIZ ALTO VALOR 5 SALSA 25 </t>
  </si>
  <si>
    <t>PUERTO: 30 SOJA</t>
  </si>
  <si>
    <t>23 Soja // 45 Maiz</t>
  </si>
  <si>
    <t>73 Soja // 10 Maiz // 21 Trigo</t>
  </si>
  <si>
    <t xml:space="preserve">1 Soja // 2 Maiz </t>
  </si>
  <si>
    <t xml:space="preserve"> 24 Maiz // 3 Trigo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</si>
</sst>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  <border>
      <left/>
      <right/>
      <top style="thin">
        <color rgb="FF68AB7B"/>
      </top>
      <bottom/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9" fontId="7" fillId="0" borderId="0" xfId="1" applyNumberFormat="1" applyFont="1" applyBorder="1" applyAlignment="1">
      <alignment horizontal="right" vertical="center"/>
    </xf>
    <xf numFmtId="0" fontId="34" fillId="0" borderId="0" xfId="0" applyFont="1" applyBorder="1" applyAlignment="1">
      <alignment vertical="center"/>
    </xf>
    <xf numFmtId="0" fontId="14" fillId="4" borderId="15" xfId="0" applyFont="1" applyFill="1" applyBorder="1" applyAlignment="1">
      <alignment horizontal="left" vertical="center"/>
    </xf>
    <xf numFmtId="0" fontId="34" fillId="0" borderId="16" xfId="0" applyFont="1" applyBorder="1" applyAlignment="1">
      <alignment vertical="center"/>
    </xf>
    <xf numFmtId="3" fontId="7" fillId="0" borderId="16" xfId="0" applyNumberFormat="1" applyFont="1" applyBorder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colors>
    <mruColors>
      <color rgb="FF68A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568"/>
  <sheetViews>
    <sheetView showGridLines="0" topLeftCell="A26554" workbookViewId="0">
      <selection activeCell="E26571" sqref="E26571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ht="14.45" x14ac:dyDescent="0.3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ht="14.45" x14ac:dyDescent="0.3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ht="14.45" x14ac:dyDescent="0.3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ht="14.45" x14ac:dyDescent="0.3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ht="14.45" x14ac:dyDescent="0.3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ht="14.45" x14ac:dyDescent="0.3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ht="14.45" x14ac:dyDescent="0.3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ht="14.45" x14ac:dyDescent="0.3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ht="14.45" x14ac:dyDescent="0.3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ht="14.45" x14ac:dyDescent="0.3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ht="14.45" x14ac:dyDescent="0.3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ht="14.45" x14ac:dyDescent="0.3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ht="14.45" x14ac:dyDescent="0.3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ht="14.45" x14ac:dyDescent="0.3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ht="14.45" x14ac:dyDescent="0.3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ht="14.45" x14ac:dyDescent="0.3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ht="14.45" x14ac:dyDescent="0.3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ht="14.45" x14ac:dyDescent="0.3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ht="14.45" x14ac:dyDescent="0.3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ht="14.45" x14ac:dyDescent="0.3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/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/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/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/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/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/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/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/>
      <c r="M16829" s="6"/>
      <c r="N16829" s="6"/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228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1471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1472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1473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242" si="1228">WEEKNUM(A26179)</f>
        <v>26</v>
      </c>
      <c r="C26179" s="4">
        <f t="shared" ref="C26179:C26242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1474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1475</v>
      </c>
      <c r="Q26195" s="1" t="s">
        <v>1476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1477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1478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1479</v>
      </c>
      <c r="Q26199" s="1" t="s">
        <v>1076</v>
      </c>
    </row>
    <row r="26200" spans="1:17" x14ac:dyDescent="0.25">
      <c r="A26200" s="37">
        <v>42544</v>
      </c>
      <c r="B26200" s="4">
        <f t="shared" si="1228"/>
        <v>26</v>
      </c>
      <c r="C26200" s="4">
        <f t="shared" si="1229"/>
        <v>6</v>
      </c>
      <c r="D26200" s="4">
        <f t="shared" si="1227"/>
        <v>2016</v>
      </c>
      <c r="E26200" s="2" t="s">
        <v>1261</v>
      </c>
      <c r="F26200" s="2" t="s">
        <v>12</v>
      </c>
      <c r="G26200" s="2" t="s">
        <v>13</v>
      </c>
      <c r="H26200" s="2" t="s">
        <v>1050</v>
      </c>
      <c r="I26200" s="8">
        <v>465</v>
      </c>
      <c r="J26200" s="8">
        <v>170</v>
      </c>
      <c r="K26200" s="8"/>
      <c r="L26200" s="8"/>
      <c r="M26200" s="8"/>
      <c r="N26200" s="8">
        <v>270</v>
      </c>
      <c r="O26200" s="8">
        <v>25</v>
      </c>
      <c r="P26200" s="8">
        <v>0</v>
      </c>
    </row>
    <row r="26201" spans="1:17" x14ac:dyDescent="0.25">
      <c r="A26201" s="37">
        <v>42544</v>
      </c>
      <c r="B26201" s="4">
        <f t="shared" si="1228"/>
        <v>26</v>
      </c>
      <c r="C26201" s="4">
        <f t="shared" si="1229"/>
        <v>6</v>
      </c>
      <c r="D26201" s="4">
        <f t="shared" si="1227"/>
        <v>2016</v>
      </c>
      <c r="E26201" s="2" t="s">
        <v>1261</v>
      </c>
      <c r="F26201" s="2" t="s">
        <v>14</v>
      </c>
      <c r="G26201" s="2" t="s">
        <v>15</v>
      </c>
      <c r="H26201" s="2" t="s">
        <v>1050</v>
      </c>
      <c r="I26201" s="8">
        <v>0</v>
      </c>
      <c r="J26201" s="8"/>
      <c r="K26201" s="8"/>
      <c r="L26201" s="8"/>
      <c r="M26201" s="8"/>
      <c r="N26201" s="8"/>
      <c r="O26201" s="8"/>
      <c r="P26201" s="8">
        <v>0</v>
      </c>
    </row>
    <row r="26202" spans="1:17" x14ac:dyDescent="0.25">
      <c r="A26202" s="37">
        <v>42544</v>
      </c>
      <c r="B26202" s="4">
        <f t="shared" si="1228"/>
        <v>26</v>
      </c>
      <c r="C26202" s="4">
        <f t="shared" si="1229"/>
        <v>6</v>
      </c>
      <c r="D26202" s="4">
        <f t="shared" si="1227"/>
        <v>2016</v>
      </c>
      <c r="E26202" s="2" t="s">
        <v>1261</v>
      </c>
      <c r="F26202" s="2" t="s">
        <v>16</v>
      </c>
      <c r="G26202" s="2" t="s">
        <v>15</v>
      </c>
      <c r="H26202" s="2" t="s">
        <v>1050</v>
      </c>
      <c r="I26202" s="8">
        <v>725</v>
      </c>
      <c r="J26202" s="8"/>
      <c r="K26202" s="8"/>
      <c r="L26202" s="8"/>
      <c r="M26202" s="8"/>
      <c r="N26202" s="8">
        <v>725</v>
      </c>
      <c r="O26202" s="8"/>
      <c r="P26202" s="8">
        <v>0</v>
      </c>
    </row>
    <row r="26203" spans="1:17" x14ac:dyDescent="0.25">
      <c r="A26203" s="37">
        <v>42544</v>
      </c>
      <c r="B26203" s="4">
        <f t="shared" si="1228"/>
        <v>26</v>
      </c>
      <c r="C26203" s="4">
        <f t="shared" si="1229"/>
        <v>6</v>
      </c>
      <c r="D26203" s="4">
        <f t="shared" si="1227"/>
        <v>2016</v>
      </c>
      <c r="E26203" s="2" t="s">
        <v>1261</v>
      </c>
      <c r="F26203" s="2" t="s">
        <v>17</v>
      </c>
      <c r="G26203" s="2" t="s">
        <v>15</v>
      </c>
      <c r="H26203" s="2" t="s">
        <v>1050</v>
      </c>
      <c r="I26203" s="8">
        <v>570</v>
      </c>
      <c r="J26203" s="8">
        <v>166</v>
      </c>
      <c r="K26203" s="8">
        <v>219</v>
      </c>
      <c r="L26203" s="8">
        <v>15</v>
      </c>
      <c r="M26203" s="8"/>
      <c r="N26203" s="8">
        <v>170</v>
      </c>
      <c r="O26203" s="8"/>
      <c r="P26203" s="8" t="s">
        <v>134</v>
      </c>
    </row>
    <row r="26204" spans="1:17" x14ac:dyDescent="0.25">
      <c r="A26204" s="37">
        <v>42544</v>
      </c>
      <c r="B26204" s="4">
        <f t="shared" si="1228"/>
        <v>26</v>
      </c>
      <c r="C26204" s="4">
        <f t="shared" si="1229"/>
        <v>6</v>
      </c>
      <c r="D26204" s="4">
        <f t="shared" si="1227"/>
        <v>2016</v>
      </c>
      <c r="E26204" s="2" t="s">
        <v>1261</v>
      </c>
      <c r="F26204" s="2" t="s">
        <v>18</v>
      </c>
      <c r="G26204" s="2" t="s">
        <v>19</v>
      </c>
      <c r="H26204" s="2" t="s">
        <v>1050</v>
      </c>
      <c r="I26204" s="8">
        <v>225</v>
      </c>
      <c r="J26204" s="8"/>
      <c r="K26204" s="8">
        <v>130</v>
      </c>
      <c r="L26204" s="8"/>
      <c r="M26204" s="8"/>
      <c r="N26204" s="8">
        <v>95</v>
      </c>
      <c r="O26204" s="8"/>
      <c r="P26204" s="8">
        <v>0</v>
      </c>
    </row>
    <row r="26205" spans="1:17" x14ac:dyDescent="0.25">
      <c r="A26205" s="37">
        <v>42544</v>
      </c>
      <c r="B26205" s="4">
        <f t="shared" si="1228"/>
        <v>26</v>
      </c>
      <c r="C26205" s="4">
        <f t="shared" si="1229"/>
        <v>6</v>
      </c>
      <c r="D26205" s="4">
        <f t="shared" si="1227"/>
        <v>2016</v>
      </c>
      <c r="E26205" s="2" t="s">
        <v>1261</v>
      </c>
      <c r="F26205" s="2" t="s">
        <v>20</v>
      </c>
      <c r="G26205" s="2" t="s">
        <v>19</v>
      </c>
      <c r="H26205" s="2" t="s">
        <v>1050</v>
      </c>
      <c r="I26205" s="8">
        <v>188</v>
      </c>
      <c r="J26205" s="8"/>
      <c r="K26205" s="8">
        <v>138</v>
      </c>
      <c r="L26205" s="8">
        <v>50</v>
      </c>
      <c r="M26205" s="8"/>
      <c r="N26205" s="8"/>
      <c r="O26205" s="8"/>
      <c r="P26205" s="8">
        <v>0</v>
      </c>
    </row>
    <row r="26206" spans="1:17" x14ac:dyDescent="0.25">
      <c r="A26206" s="37">
        <v>42544</v>
      </c>
      <c r="B26206" s="4">
        <f t="shared" si="1228"/>
        <v>26</v>
      </c>
      <c r="C26206" s="4">
        <f t="shared" si="1229"/>
        <v>6</v>
      </c>
      <c r="D26206" s="4">
        <f t="shared" si="1227"/>
        <v>2016</v>
      </c>
      <c r="E26206" s="2" t="s">
        <v>1261</v>
      </c>
      <c r="F26206" s="2" t="s">
        <v>21</v>
      </c>
      <c r="G26206" s="2" t="s">
        <v>19</v>
      </c>
      <c r="H26206" s="2" t="s">
        <v>1050</v>
      </c>
      <c r="I26206" s="8">
        <v>90</v>
      </c>
      <c r="J26206" s="8"/>
      <c r="K26206" s="8"/>
      <c r="L26206" s="8"/>
      <c r="M26206" s="8"/>
      <c r="N26206" s="8">
        <v>90</v>
      </c>
      <c r="O26206" s="8"/>
      <c r="P26206" s="8">
        <v>0</v>
      </c>
    </row>
    <row r="26207" spans="1:17" x14ac:dyDescent="0.25">
      <c r="A26207" s="37">
        <v>42544</v>
      </c>
      <c r="B26207" s="4">
        <f t="shared" si="1228"/>
        <v>26</v>
      </c>
      <c r="C26207" s="4">
        <f t="shared" si="1229"/>
        <v>6</v>
      </c>
      <c r="D26207" s="4">
        <f t="shared" si="1227"/>
        <v>2016</v>
      </c>
      <c r="E26207" s="2" t="s">
        <v>1261</v>
      </c>
      <c r="F26207" s="2" t="s">
        <v>22</v>
      </c>
      <c r="G26207" s="2" t="s">
        <v>19</v>
      </c>
      <c r="H26207" s="2" t="s">
        <v>1050</v>
      </c>
      <c r="I26207" s="8">
        <v>300</v>
      </c>
      <c r="J26207" s="8">
        <v>60</v>
      </c>
      <c r="K26207" s="8">
        <v>140</v>
      </c>
      <c r="L26207" s="8"/>
      <c r="M26207" s="8"/>
      <c r="N26207" s="8">
        <v>100</v>
      </c>
      <c r="O26207" s="8"/>
      <c r="P26207" s="8">
        <v>0</v>
      </c>
    </row>
    <row r="26208" spans="1:17" x14ac:dyDescent="0.25">
      <c r="A26208" s="37">
        <v>42544</v>
      </c>
      <c r="B26208" s="4">
        <f t="shared" si="1228"/>
        <v>26</v>
      </c>
      <c r="C26208" s="4">
        <f t="shared" si="1229"/>
        <v>6</v>
      </c>
      <c r="D26208" s="4">
        <f t="shared" si="1227"/>
        <v>2016</v>
      </c>
      <c r="E26208" s="2" t="s">
        <v>1261</v>
      </c>
      <c r="F26208" s="2" t="s">
        <v>23</v>
      </c>
      <c r="G26208" s="2" t="s">
        <v>19</v>
      </c>
      <c r="H26208" s="2" t="s">
        <v>1050</v>
      </c>
      <c r="I26208" s="8">
        <v>140</v>
      </c>
      <c r="J26208" s="8"/>
      <c r="K26208" s="8">
        <v>60</v>
      </c>
      <c r="L26208" s="8"/>
      <c r="M26208" s="8"/>
      <c r="N26208" s="8">
        <v>80</v>
      </c>
      <c r="O26208" s="8"/>
      <c r="P26208" s="8">
        <v>0</v>
      </c>
    </row>
    <row r="26209" spans="1:17" x14ac:dyDescent="0.25">
      <c r="A26209" s="37">
        <v>42544</v>
      </c>
      <c r="B26209" s="4">
        <f t="shared" si="1228"/>
        <v>26</v>
      </c>
      <c r="C26209" s="4">
        <f t="shared" si="1229"/>
        <v>6</v>
      </c>
      <c r="D26209" s="4">
        <f t="shared" si="1227"/>
        <v>2016</v>
      </c>
      <c r="E26209" s="2" t="s">
        <v>1261</v>
      </c>
      <c r="F26209" s="2" t="s">
        <v>24</v>
      </c>
      <c r="G26209" s="2" t="s">
        <v>19</v>
      </c>
      <c r="H26209" s="2" t="s">
        <v>1050</v>
      </c>
      <c r="I26209" s="8">
        <v>540</v>
      </c>
      <c r="J26209" s="8">
        <v>19</v>
      </c>
      <c r="K26209" s="8">
        <v>290</v>
      </c>
      <c r="L26209" s="8"/>
      <c r="M26209" s="8"/>
      <c r="N26209" s="8">
        <v>231</v>
      </c>
      <c r="O26209" s="8"/>
      <c r="P26209" s="8" t="s">
        <v>1460</v>
      </c>
    </row>
    <row r="26210" spans="1:17" x14ac:dyDescent="0.25">
      <c r="A26210" s="37">
        <v>42544</v>
      </c>
      <c r="B26210" s="4">
        <f t="shared" si="1228"/>
        <v>26</v>
      </c>
      <c r="C26210" s="4">
        <f t="shared" si="1229"/>
        <v>6</v>
      </c>
      <c r="D26210" s="4">
        <f t="shared" si="1227"/>
        <v>2016</v>
      </c>
      <c r="E26210" s="2" t="s">
        <v>1261</v>
      </c>
      <c r="F26210" s="2" t="s">
        <v>1401</v>
      </c>
      <c r="G26210" s="2" t="s">
        <v>26</v>
      </c>
      <c r="H26210" s="2" t="s">
        <v>1050</v>
      </c>
      <c r="I26210" s="8">
        <v>318</v>
      </c>
      <c r="J26210" s="8"/>
      <c r="K26210" s="8">
        <v>170</v>
      </c>
      <c r="L26210" s="8"/>
      <c r="M26210" s="8"/>
      <c r="N26210" s="8">
        <v>148</v>
      </c>
      <c r="O26210" s="8"/>
      <c r="P26210" s="8">
        <v>0</v>
      </c>
    </row>
    <row r="26211" spans="1:17" x14ac:dyDescent="0.25">
      <c r="A26211" s="37">
        <v>42544</v>
      </c>
      <c r="B26211" s="4">
        <f t="shared" si="1228"/>
        <v>26</v>
      </c>
      <c r="C26211" s="4">
        <f t="shared" si="1229"/>
        <v>6</v>
      </c>
      <c r="D26211" s="4">
        <f t="shared" si="1227"/>
        <v>2016</v>
      </c>
      <c r="E26211" s="2" t="s">
        <v>1261</v>
      </c>
      <c r="F26211" s="2" t="s">
        <v>28</v>
      </c>
      <c r="G26211" s="2" t="s">
        <v>26</v>
      </c>
      <c r="H26211" s="2" t="s">
        <v>1050</v>
      </c>
      <c r="I26211" s="8">
        <v>280</v>
      </c>
      <c r="J26211" s="8"/>
      <c r="K26211" s="8"/>
      <c r="L26211" s="8"/>
      <c r="M26211" s="8"/>
      <c r="N26211" s="8">
        <v>280</v>
      </c>
      <c r="O26211" s="8"/>
      <c r="P26211" s="8">
        <v>0</v>
      </c>
    </row>
    <row r="26212" spans="1:17" x14ac:dyDescent="0.25">
      <c r="A26212" s="37">
        <v>42544</v>
      </c>
      <c r="B26212" s="4">
        <f t="shared" si="1228"/>
        <v>26</v>
      </c>
      <c r="C26212" s="4">
        <f t="shared" si="1229"/>
        <v>6</v>
      </c>
      <c r="D26212" s="4">
        <f t="shared" si="1227"/>
        <v>2016</v>
      </c>
      <c r="E26212" s="2" t="s">
        <v>1261</v>
      </c>
      <c r="F26212" s="2" t="s">
        <v>27</v>
      </c>
      <c r="G26212" s="2" t="s">
        <v>26</v>
      </c>
      <c r="H26212" s="2" t="s">
        <v>1050</v>
      </c>
      <c r="I26212" s="8">
        <v>340</v>
      </c>
      <c r="J26212" s="8"/>
      <c r="K26212" s="8">
        <v>140</v>
      </c>
      <c r="L26212" s="8"/>
      <c r="M26212" s="8"/>
      <c r="N26212" s="8">
        <v>200</v>
      </c>
      <c r="O26212" s="8"/>
      <c r="P26212" s="8">
        <v>0</v>
      </c>
    </row>
    <row r="26213" spans="1:17" x14ac:dyDescent="0.25">
      <c r="A26213" s="37">
        <v>42544</v>
      </c>
      <c r="B26213" s="4">
        <f t="shared" si="1228"/>
        <v>26</v>
      </c>
      <c r="C26213" s="4">
        <f t="shared" si="1229"/>
        <v>6</v>
      </c>
      <c r="D26213" s="4">
        <f t="shared" si="1227"/>
        <v>2016</v>
      </c>
      <c r="E26213" s="2" t="s">
        <v>1261</v>
      </c>
      <c r="F26213" s="2" t="s">
        <v>29</v>
      </c>
      <c r="G26213" s="2" t="s">
        <v>30</v>
      </c>
      <c r="H26213" s="2" t="s">
        <v>1051</v>
      </c>
      <c r="I26213" s="8">
        <v>37</v>
      </c>
      <c r="J26213" s="8">
        <v>37</v>
      </c>
      <c r="K26213" s="8"/>
      <c r="L26213" s="8"/>
      <c r="M26213" s="8"/>
      <c r="N26213" s="8"/>
      <c r="O26213" s="8"/>
      <c r="P26213" s="8">
        <v>0</v>
      </c>
    </row>
    <row r="26214" spans="1:17" x14ac:dyDescent="0.25">
      <c r="A26214" s="37">
        <v>42544</v>
      </c>
      <c r="B26214" s="4">
        <f t="shared" si="1228"/>
        <v>26</v>
      </c>
      <c r="C26214" s="4">
        <f t="shared" si="1229"/>
        <v>6</v>
      </c>
      <c r="D26214" s="4">
        <f t="shared" si="1227"/>
        <v>2016</v>
      </c>
      <c r="E26214" s="2" t="s">
        <v>1261</v>
      </c>
      <c r="F26214" s="2" t="s">
        <v>33</v>
      </c>
      <c r="G26214" s="2" t="s">
        <v>32</v>
      </c>
      <c r="H26214" s="2" t="s">
        <v>1051</v>
      </c>
      <c r="I26214" s="8">
        <v>99</v>
      </c>
      <c r="J26214" s="8">
        <v>2</v>
      </c>
      <c r="K26214" s="8">
        <v>58</v>
      </c>
      <c r="L26214" s="8">
        <v>7</v>
      </c>
      <c r="M26214" s="8"/>
      <c r="N26214" s="8">
        <v>32</v>
      </c>
      <c r="O26214" s="8"/>
      <c r="P26214" s="8">
        <v>0</v>
      </c>
      <c r="Q26214" s="1" t="s">
        <v>1461</v>
      </c>
    </row>
    <row r="26215" spans="1:17" x14ac:dyDescent="0.25">
      <c r="A26215" s="37">
        <v>42544</v>
      </c>
      <c r="B26215" s="4">
        <f t="shared" si="1228"/>
        <v>26</v>
      </c>
      <c r="C26215" s="4">
        <f t="shared" si="1229"/>
        <v>6</v>
      </c>
      <c r="D26215" s="4">
        <f t="shared" si="1227"/>
        <v>2016</v>
      </c>
      <c r="E26215" s="2" t="s">
        <v>1261</v>
      </c>
      <c r="F26215" s="2" t="s">
        <v>34</v>
      </c>
      <c r="G26215" s="2" t="s">
        <v>35</v>
      </c>
      <c r="H26215" s="2" t="s">
        <v>1051</v>
      </c>
      <c r="I26215" s="8">
        <v>205</v>
      </c>
      <c r="J26215" s="8">
        <v>15</v>
      </c>
      <c r="K26215" s="8">
        <v>90</v>
      </c>
      <c r="L26215" s="8"/>
      <c r="M26215" s="8"/>
      <c r="N26215" s="8">
        <v>100</v>
      </c>
      <c r="O26215" s="8"/>
      <c r="P26215" s="8">
        <v>0</v>
      </c>
      <c r="Q26215" s="1" t="s">
        <v>1462</v>
      </c>
    </row>
    <row r="26216" spans="1:17" x14ac:dyDescent="0.25">
      <c r="A26216" s="37">
        <v>42544</v>
      </c>
      <c r="B26216" s="4">
        <f t="shared" si="1228"/>
        <v>26</v>
      </c>
      <c r="C26216" s="4">
        <f t="shared" si="1229"/>
        <v>6</v>
      </c>
      <c r="D26216" s="4">
        <f t="shared" si="1227"/>
        <v>2016</v>
      </c>
      <c r="E26216" s="2" t="s">
        <v>1261</v>
      </c>
      <c r="F26216" s="2" t="s">
        <v>27</v>
      </c>
      <c r="G26216" s="2" t="s">
        <v>36</v>
      </c>
      <c r="H26216" s="2" t="s">
        <v>1051</v>
      </c>
      <c r="I26216" s="8">
        <v>275</v>
      </c>
      <c r="J26216" s="8">
        <v>35</v>
      </c>
      <c r="K26216" s="8">
        <v>70</v>
      </c>
      <c r="L26216" s="8"/>
      <c r="M26216" s="8"/>
      <c r="N26216" s="8">
        <v>170</v>
      </c>
      <c r="O26216" s="8"/>
      <c r="P26216" s="8">
        <v>0</v>
      </c>
      <c r="Q26216" s="1" t="s">
        <v>1463</v>
      </c>
    </row>
    <row r="26217" spans="1:17" x14ac:dyDescent="0.25">
      <c r="A26217" s="37">
        <v>42544</v>
      </c>
      <c r="B26217" s="4">
        <f t="shared" si="1228"/>
        <v>26</v>
      </c>
      <c r="C26217" s="4">
        <f t="shared" si="1229"/>
        <v>6</v>
      </c>
      <c r="D26217" s="4">
        <f t="shared" si="1227"/>
        <v>2016</v>
      </c>
      <c r="E26217" s="2" t="s">
        <v>1261</v>
      </c>
      <c r="F26217" s="2" t="s">
        <v>37</v>
      </c>
      <c r="G26217" s="2" t="s">
        <v>38</v>
      </c>
      <c r="H26217" s="2" t="s">
        <v>1051</v>
      </c>
      <c r="I26217" s="8">
        <v>345</v>
      </c>
      <c r="J26217" s="8"/>
      <c r="K26217" s="8">
        <v>165</v>
      </c>
      <c r="L26217" s="8"/>
      <c r="M26217" s="8"/>
      <c r="N26217" s="8">
        <v>180</v>
      </c>
      <c r="O26217" s="8"/>
      <c r="P26217" s="8">
        <v>0</v>
      </c>
    </row>
    <row r="26218" spans="1:17" x14ac:dyDescent="0.25">
      <c r="A26218" s="37">
        <v>42544</v>
      </c>
      <c r="B26218" s="4">
        <f t="shared" si="1228"/>
        <v>26</v>
      </c>
      <c r="C26218" s="4">
        <f t="shared" si="1229"/>
        <v>6</v>
      </c>
      <c r="D26218" s="4">
        <f t="shared" si="1227"/>
        <v>2016</v>
      </c>
      <c r="E26218" s="2" t="s">
        <v>1262</v>
      </c>
      <c r="F26218" s="2" t="s">
        <v>41</v>
      </c>
      <c r="G26218" s="2" t="s">
        <v>42</v>
      </c>
      <c r="H26218" s="2" t="s">
        <v>1052</v>
      </c>
      <c r="I26218" s="8">
        <v>45</v>
      </c>
      <c r="J26218" s="8">
        <v>45</v>
      </c>
      <c r="K26218" s="8"/>
      <c r="L26218" s="8"/>
      <c r="M26218" s="8"/>
      <c r="N26218" s="8"/>
      <c r="O26218" s="8"/>
      <c r="P26218" s="8">
        <v>0</v>
      </c>
    </row>
    <row r="26219" spans="1:17" x14ac:dyDescent="0.25">
      <c r="A26219" s="37">
        <v>42544</v>
      </c>
      <c r="B26219" s="4">
        <f t="shared" si="1228"/>
        <v>26</v>
      </c>
      <c r="C26219" s="4">
        <f t="shared" si="1229"/>
        <v>6</v>
      </c>
      <c r="D26219" s="4">
        <f t="shared" si="1227"/>
        <v>2016</v>
      </c>
      <c r="E26219" s="2" t="s">
        <v>1262</v>
      </c>
      <c r="F26219" s="2" t="s">
        <v>41</v>
      </c>
      <c r="G26219" s="2" t="s">
        <v>43</v>
      </c>
      <c r="H26219" s="2" t="s">
        <v>1052</v>
      </c>
      <c r="I26219" s="8">
        <v>13</v>
      </c>
      <c r="J26219" s="8">
        <v>13</v>
      </c>
      <c r="K26219" s="8"/>
      <c r="L26219" s="8"/>
      <c r="M26219" s="8"/>
      <c r="N26219" s="8"/>
      <c r="O26219" s="8"/>
      <c r="P26219" s="8">
        <v>0</v>
      </c>
    </row>
    <row r="26220" spans="1:17" x14ac:dyDescent="0.25">
      <c r="A26220" s="37">
        <v>42544</v>
      </c>
      <c r="B26220" s="4">
        <f t="shared" si="1228"/>
        <v>26</v>
      </c>
      <c r="C26220" s="4">
        <f t="shared" si="1229"/>
        <v>6</v>
      </c>
      <c r="D26220" s="4">
        <f t="shared" si="1227"/>
        <v>2016</v>
      </c>
      <c r="E26220" s="2" t="s">
        <v>1262</v>
      </c>
      <c r="F26220" s="2" t="s">
        <v>44</v>
      </c>
      <c r="G26220" s="2" t="s">
        <v>45</v>
      </c>
      <c r="H26220" s="2" t="s">
        <v>1052</v>
      </c>
      <c r="I26220" s="8">
        <v>8</v>
      </c>
      <c r="J26220" s="8">
        <v>8</v>
      </c>
      <c r="K26220" s="8"/>
      <c r="L26220" s="8"/>
      <c r="M26220" s="8"/>
      <c r="N26220" s="8"/>
      <c r="O26220" s="8"/>
      <c r="P26220" s="8">
        <v>0</v>
      </c>
    </row>
    <row r="26221" spans="1:17" x14ac:dyDescent="0.25">
      <c r="A26221" s="37">
        <v>42544</v>
      </c>
      <c r="B26221" s="4">
        <f t="shared" si="1228"/>
        <v>26</v>
      </c>
      <c r="C26221" s="4">
        <f t="shared" si="1229"/>
        <v>6</v>
      </c>
      <c r="D26221" s="4">
        <f t="shared" si="1227"/>
        <v>2016</v>
      </c>
      <c r="E26221" s="2" t="s">
        <v>1262</v>
      </c>
      <c r="F26221" s="2" t="s">
        <v>46</v>
      </c>
      <c r="G26221" s="2" t="s">
        <v>47</v>
      </c>
      <c r="H26221" s="2" t="s">
        <v>1052</v>
      </c>
      <c r="I26221" s="8">
        <v>2</v>
      </c>
      <c r="J26221" s="8">
        <v>2</v>
      </c>
      <c r="K26221" s="8"/>
      <c r="L26221" s="8"/>
      <c r="M26221" s="8"/>
      <c r="N26221" s="8"/>
      <c r="O26221" s="8"/>
      <c r="P26221" s="8">
        <v>0</v>
      </c>
    </row>
    <row r="26222" spans="1:17" x14ac:dyDescent="0.25">
      <c r="A26222" s="37">
        <v>42544</v>
      </c>
      <c r="B26222" s="4">
        <f t="shared" si="1228"/>
        <v>26</v>
      </c>
      <c r="C26222" s="4">
        <f t="shared" si="1229"/>
        <v>6</v>
      </c>
      <c r="D26222" s="4">
        <f t="shared" si="1227"/>
        <v>2016</v>
      </c>
      <c r="E26222" s="2" t="s">
        <v>1262</v>
      </c>
      <c r="F26222" s="2" t="s">
        <v>48</v>
      </c>
      <c r="G26222" s="2" t="s">
        <v>49</v>
      </c>
      <c r="H26222" s="2" t="s">
        <v>1052</v>
      </c>
      <c r="I26222" s="8">
        <v>20</v>
      </c>
      <c r="J26222" s="8">
        <v>20</v>
      </c>
      <c r="K26222" s="8"/>
      <c r="L26222" s="8"/>
      <c r="M26222" s="8"/>
      <c r="N26222" s="8"/>
      <c r="O26222" s="8"/>
      <c r="P26222" s="8">
        <v>0</v>
      </c>
    </row>
    <row r="26223" spans="1:17" x14ac:dyDescent="0.25">
      <c r="A26223" s="37">
        <v>42544</v>
      </c>
      <c r="B26223" s="4">
        <f t="shared" si="1228"/>
        <v>26</v>
      </c>
      <c r="C26223" s="4">
        <f t="shared" si="1229"/>
        <v>6</v>
      </c>
      <c r="D26223" s="4">
        <f t="shared" si="1227"/>
        <v>2016</v>
      </c>
      <c r="E26223" s="2" t="s">
        <v>1262</v>
      </c>
      <c r="F26223" s="2" t="s">
        <v>48</v>
      </c>
      <c r="G26223" s="2" t="s">
        <v>50</v>
      </c>
      <c r="H26223" s="2" t="s">
        <v>1052</v>
      </c>
      <c r="I26223" s="8">
        <v>0</v>
      </c>
      <c r="J26223" s="8">
        <v>0</v>
      </c>
      <c r="K26223" s="8"/>
      <c r="L26223" s="8"/>
      <c r="M26223" s="8"/>
      <c r="N26223" s="8"/>
      <c r="O26223" s="8"/>
      <c r="P26223" s="8">
        <v>0</v>
      </c>
    </row>
    <row r="26224" spans="1:17" x14ac:dyDescent="0.25">
      <c r="A26224" s="37">
        <v>42544</v>
      </c>
      <c r="B26224" s="4">
        <f t="shared" si="1228"/>
        <v>26</v>
      </c>
      <c r="C26224" s="4">
        <f t="shared" si="1229"/>
        <v>6</v>
      </c>
      <c r="D26224" s="4">
        <f t="shared" si="1227"/>
        <v>2016</v>
      </c>
      <c r="E26224" s="2" t="s">
        <v>1262</v>
      </c>
      <c r="F26224" s="2" t="s">
        <v>48</v>
      </c>
      <c r="G26224" s="2" t="s">
        <v>51</v>
      </c>
      <c r="H26224" s="2" t="s">
        <v>1052</v>
      </c>
      <c r="I26224" s="8">
        <v>20</v>
      </c>
      <c r="J26224" s="8">
        <v>20</v>
      </c>
      <c r="K26224" s="8"/>
      <c r="L26224" s="8"/>
      <c r="M26224" s="8"/>
      <c r="N26224" s="8"/>
      <c r="O26224" s="8"/>
      <c r="P26224" s="8">
        <v>0</v>
      </c>
    </row>
    <row r="26225" spans="1:17" x14ac:dyDescent="0.25">
      <c r="A26225" s="37">
        <v>42544</v>
      </c>
      <c r="B26225" s="4">
        <f t="shared" si="1228"/>
        <v>26</v>
      </c>
      <c r="C26225" s="4">
        <f t="shared" si="1229"/>
        <v>6</v>
      </c>
      <c r="D26225" s="4">
        <f t="shared" si="1227"/>
        <v>2016</v>
      </c>
      <c r="E26225" s="2" t="s">
        <v>1262</v>
      </c>
      <c r="F26225" s="2" t="s">
        <v>52</v>
      </c>
      <c r="G26225" s="2" t="s">
        <v>1059</v>
      </c>
      <c r="H26225" s="2" t="s">
        <v>1052</v>
      </c>
      <c r="I26225" s="8">
        <v>12</v>
      </c>
      <c r="J26225" s="8">
        <v>12</v>
      </c>
      <c r="K26225" s="8"/>
      <c r="L26225" s="8"/>
      <c r="M26225" s="8"/>
      <c r="N26225" s="8"/>
      <c r="O26225" s="8"/>
      <c r="P26225" s="8">
        <v>0</v>
      </c>
    </row>
    <row r="26226" spans="1:17" x14ac:dyDescent="0.25">
      <c r="A26226" s="37">
        <v>42544</v>
      </c>
      <c r="B26226" s="4">
        <f t="shared" si="1228"/>
        <v>26</v>
      </c>
      <c r="C26226" s="4">
        <f t="shared" si="1229"/>
        <v>6</v>
      </c>
      <c r="D26226" s="4">
        <f t="shared" si="1227"/>
        <v>2016</v>
      </c>
      <c r="E26226" s="2" t="s">
        <v>1262</v>
      </c>
      <c r="F26226" s="2" t="s">
        <v>1401</v>
      </c>
      <c r="G26226" s="2" t="s">
        <v>56</v>
      </c>
      <c r="H26226" s="2" t="s">
        <v>1052</v>
      </c>
      <c r="I26226" s="8">
        <v>70</v>
      </c>
      <c r="J26226" s="8"/>
      <c r="K26226" s="8"/>
      <c r="L26226" s="8"/>
      <c r="M26226" s="8"/>
      <c r="N26226" s="8">
        <v>70</v>
      </c>
      <c r="O26226" s="8"/>
      <c r="P26226" s="8">
        <v>0</v>
      </c>
    </row>
    <row r="26227" spans="1:17" x14ac:dyDescent="0.25">
      <c r="A26227" s="37">
        <v>42544</v>
      </c>
      <c r="B26227" s="4">
        <f t="shared" si="1228"/>
        <v>26</v>
      </c>
      <c r="C26227" s="4">
        <f t="shared" si="1229"/>
        <v>6</v>
      </c>
      <c r="D26227" s="4">
        <f t="shared" si="1227"/>
        <v>2016</v>
      </c>
      <c r="E26227" s="2" t="s">
        <v>1262</v>
      </c>
      <c r="F26227" s="2" t="s">
        <v>57</v>
      </c>
      <c r="G26227" s="2" t="s">
        <v>58</v>
      </c>
      <c r="H26227" s="2" t="s">
        <v>1052</v>
      </c>
      <c r="I26227" s="8">
        <v>48</v>
      </c>
      <c r="J26227" s="8">
        <v>48</v>
      </c>
      <c r="K26227" s="8"/>
      <c r="L26227" s="8"/>
      <c r="M26227" s="8"/>
      <c r="N26227" s="8"/>
      <c r="O26227" s="8"/>
      <c r="P26227" s="8">
        <v>0</v>
      </c>
      <c r="Q26227" s="1" t="s">
        <v>1287</v>
      </c>
    </row>
    <row r="26228" spans="1:17" x14ac:dyDescent="0.25">
      <c r="A26228" s="37">
        <v>42544</v>
      </c>
      <c r="B26228" s="4">
        <f t="shared" si="1228"/>
        <v>26</v>
      </c>
      <c r="C26228" s="4">
        <f t="shared" si="1229"/>
        <v>6</v>
      </c>
      <c r="D26228" s="4">
        <f t="shared" si="1227"/>
        <v>2016</v>
      </c>
      <c r="E26228" s="2" t="s">
        <v>1262</v>
      </c>
      <c r="F26228" s="2" t="s">
        <v>1060</v>
      </c>
      <c r="G26228" s="2" t="s">
        <v>60</v>
      </c>
      <c r="H26228" s="2" t="s">
        <v>1052</v>
      </c>
      <c r="I26228" s="8">
        <v>15</v>
      </c>
      <c r="J26228" s="8"/>
      <c r="K26228" s="8">
        <v>15</v>
      </c>
      <c r="L26228" s="8"/>
      <c r="M26228" s="8"/>
      <c r="N26228" s="8"/>
      <c r="O26228" s="8"/>
      <c r="P26228" s="8">
        <v>0</v>
      </c>
      <c r="Q26228" s="1" t="s">
        <v>1464</v>
      </c>
    </row>
    <row r="26229" spans="1:17" x14ac:dyDescent="0.25">
      <c r="A26229" s="37">
        <v>42544</v>
      </c>
      <c r="B26229" s="4">
        <f t="shared" si="1228"/>
        <v>26</v>
      </c>
      <c r="C26229" s="4">
        <f t="shared" si="1229"/>
        <v>6</v>
      </c>
      <c r="D26229" s="4">
        <f t="shared" ref="D26229:D26292" si="1230">YEAR(A26229)</f>
        <v>2016</v>
      </c>
      <c r="E26229" s="2" t="s">
        <v>1262</v>
      </c>
      <c r="F26229" s="2" t="s">
        <v>61</v>
      </c>
      <c r="G26229" s="2" t="s">
        <v>62</v>
      </c>
      <c r="H26229" s="2" t="s">
        <v>1052</v>
      </c>
      <c r="I26229" s="8">
        <v>32</v>
      </c>
      <c r="J26229" s="8">
        <v>1</v>
      </c>
      <c r="K26229" s="8">
        <v>28</v>
      </c>
      <c r="L26229" s="8"/>
      <c r="M26229" s="8"/>
      <c r="N26229" s="8">
        <v>3</v>
      </c>
      <c r="O26229" s="8"/>
      <c r="P26229" s="8">
        <v>0</v>
      </c>
    </row>
    <row r="26230" spans="1:17" x14ac:dyDescent="0.25">
      <c r="A26230" s="37">
        <v>42544</v>
      </c>
      <c r="B26230" s="4">
        <f t="shared" si="1228"/>
        <v>26</v>
      </c>
      <c r="C26230" s="4">
        <f t="shared" si="1229"/>
        <v>6</v>
      </c>
      <c r="D26230" s="4">
        <f t="shared" si="1230"/>
        <v>2016</v>
      </c>
      <c r="E26230" s="2" t="s">
        <v>1262</v>
      </c>
      <c r="F26230" s="2" t="s">
        <v>1061</v>
      </c>
      <c r="G26230" s="2" t="s">
        <v>64</v>
      </c>
      <c r="H26230" s="2" t="s">
        <v>1052</v>
      </c>
      <c r="I26230" s="8">
        <v>37</v>
      </c>
      <c r="J26230" s="8"/>
      <c r="K26230" s="8">
        <v>8</v>
      </c>
      <c r="L26230" s="8"/>
      <c r="M26230" s="8"/>
      <c r="N26230" s="8">
        <v>29</v>
      </c>
      <c r="O26230" s="8"/>
      <c r="P26230" s="8">
        <v>0</v>
      </c>
    </row>
    <row r="26231" spans="1:17" x14ac:dyDescent="0.25">
      <c r="A26231" s="37">
        <v>42544</v>
      </c>
      <c r="B26231" s="4">
        <f t="shared" si="1228"/>
        <v>26</v>
      </c>
      <c r="C26231" s="4">
        <f t="shared" si="1229"/>
        <v>6</v>
      </c>
      <c r="D26231" s="4">
        <f t="shared" si="1230"/>
        <v>2016</v>
      </c>
      <c r="E26231" s="2" t="s">
        <v>1262</v>
      </c>
      <c r="F26231" s="2" t="s">
        <v>1062</v>
      </c>
      <c r="G26231" s="2" t="s">
        <v>1063</v>
      </c>
      <c r="H26231" s="2" t="s">
        <v>1052</v>
      </c>
      <c r="I26231" s="8">
        <v>55</v>
      </c>
      <c r="J26231" s="8"/>
      <c r="K26231" s="8"/>
      <c r="L26231" s="8"/>
      <c r="M26231" s="8"/>
      <c r="N26231" s="8">
        <v>55</v>
      </c>
      <c r="O26231" s="8"/>
      <c r="P26231" s="8">
        <v>0</v>
      </c>
    </row>
    <row r="26232" spans="1:17" x14ac:dyDescent="0.25">
      <c r="A26232" s="37">
        <v>42544</v>
      </c>
      <c r="B26232" s="4">
        <f t="shared" si="1228"/>
        <v>26</v>
      </c>
      <c r="C26232" s="4">
        <f t="shared" si="1229"/>
        <v>6</v>
      </c>
      <c r="D26232" s="4">
        <f t="shared" si="1230"/>
        <v>2016</v>
      </c>
      <c r="E26232" s="2" t="s">
        <v>67</v>
      </c>
      <c r="F26232" s="2" t="s">
        <v>66</v>
      </c>
      <c r="G26232" s="2"/>
      <c r="H26232" s="2" t="s">
        <v>1052</v>
      </c>
      <c r="I26232" s="8">
        <v>280</v>
      </c>
      <c r="J26232" s="8">
        <v>40</v>
      </c>
      <c r="K26232" s="8">
        <v>8</v>
      </c>
      <c r="L26232" s="8"/>
      <c r="M26232" s="8"/>
      <c r="N26232" s="8">
        <v>232</v>
      </c>
      <c r="O26232" s="8"/>
      <c r="P26232" s="8">
        <v>0</v>
      </c>
    </row>
    <row r="26233" spans="1:17" x14ac:dyDescent="0.25">
      <c r="A26233" s="37">
        <v>42544</v>
      </c>
      <c r="B26233" s="4">
        <f t="shared" si="1228"/>
        <v>26</v>
      </c>
      <c r="C26233" s="4">
        <f t="shared" si="1229"/>
        <v>6</v>
      </c>
      <c r="D26233" s="4">
        <f t="shared" si="1230"/>
        <v>2016</v>
      </c>
      <c r="E26233" s="2" t="s">
        <v>67</v>
      </c>
      <c r="F26233" s="2" t="s">
        <v>68</v>
      </c>
      <c r="G26233" s="2"/>
      <c r="H26233" s="2" t="s">
        <v>1052</v>
      </c>
      <c r="I26233" s="8">
        <v>0</v>
      </c>
      <c r="J26233" s="8"/>
      <c r="K26233" s="8"/>
      <c r="L26233" s="8"/>
      <c r="M26233" s="8"/>
      <c r="N26233" s="8"/>
      <c r="O26233" s="8"/>
      <c r="P26233" s="8">
        <v>0</v>
      </c>
      <c r="Q26233" s="1" t="s">
        <v>1465</v>
      </c>
    </row>
    <row r="26234" spans="1:17" x14ac:dyDescent="0.25">
      <c r="A26234" s="37">
        <v>42544</v>
      </c>
      <c r="B26234" s="4">
        <f t="shared" si="1228"/>
        <v>26</v>
      </c>
      <c r="C26234" s="4">
        <f t="shared" si="1229"/>
        <v>6</v>
      </c>
      <c r="D26234" s="4">
        <f t="shared" si="1230"/>
        <v>2016</v>
      </c>
      <c r="E26234" s="2" t="s">
        <v>67</v>
      </c>
      <c r="F26234" s="2" t="s">
        <v>69</v>
      </c>
      <c r="G26234" s="2"/>
      <c r="H26234" s="2" t="s">
        <v>1052</v>
      </c>
      <c r="I26234" s="8">
        <v>9</v>
      </c>
      <c r="J26234" s="8"/>
      <c r="K26234" s="8"/>
      <c r="L26234" s="8"/>
      <c r="M26234" s="8"/>
      <c r="N26234" s="8"/>
      <c r="O26234" s="8">
        <v>9</v>
      </c>
      <c r="P26234" s="8">
        <v>0</v>
      </c>
      <c r="Q26234" s="1" t="s">
        <v>1250</v>
      </c>
    </row>
    <row r="26235" spans="1:17" x14ac:dyDescent="0.25">
      <c r="A26235" s="37">
        <v>42544</v>
      </c>
      <c r="B26235" s="4">
        <f t="shared" si="1228"/>
        <v>26</v>
      </c>
      <c r="C26235" s="4">
        <f t="shared" si="1229"/>
        <v>6</v>
      </c>
      <c r="D26235" s="4">
        <f t="shared" si="1230"/>
        <v>2016</v>
      </c>
      <c r="E26235" s="2" t="s">
        <v>67</v>
      </c>
      <c r="F26235" s="2" t="s">
        <v>70</v>
      </c>
      <c r="G26235" s="2"/>
      <c r="H26235" s="2" t="s">
        <v>1052</v>
      </c>
      <c r="I26235" s="8">
        <v>171</v>
      </c>
      <c r="J26235" s="8">
        <v>70</v>
      </c>
      <c r="K26235" s="8">
        <v>17</v>
      </c>
      <c r="L26235" s="8"/>
      <c r="M26235" s="8">
        <v>19</v>
      </c>
      <c r="N26235" s="8">
        <v>65</v>
      </c>
      <c r="O26235" s="8"/>
      <c r="P26235" s="8">
        <v>0</v>
      </c>
    </row>
    <row r="26236" spans="1:17" x14ac:dyDescent="0.25">
      <c r="A26236" s="37">
        <v>42544</v>
      </c>
      <c r="B26236" s="4">
        <f t="shared" si="1228"/>
        <v>26</v>
      </c>
      <c r="C26236" s="4">
        <f t="shared" si="1229"/>
        <v>6</v>
      </c>
      <c r="D26236" s="4">
        <f t="shared" si="1230"/>
        <v>2016</v>
      </c>
      <c r="E26236" s="2" t="s">
        <v>73</v>
      </c>
      <c r="F26236" s="2" t="s">
        <v>72</v>
      </c>
      <c r="G26236" s="2"/>
      <c r="H26236" s="2" t="s">
        <v>1052</v>
      </c>
      <c r="I26236" s="8">
        <v>205</v>
      </c>
      <c r="J26236" s="8"/>
      <c r="K26236" s="8">
        <v>20</v>
      </c>
      <c r="L26236" s="8"/>
      <c r="M26236" s="8"/>
      <c r="N26236" s="8">
        <v>185</v>
      </c>
      <c r="O26236" s="8"/>
      <c r="P26236" s="8" t="s">
        <v>1466</v>
      </c>
      <c r="Q26236" s="1" t="s">
        <v>1074</v>
      </c>
    </row>
    <row r="26237" spans="1:17" x14ac:dyDescent="0.25">
      <c r="A26237" s="37">
        <v>42544</v>
      </c>
      <c r="B26237" s="4">
        <f t="shared" si="1228"/>
        <v>26</v>
      </c>
      <c r="C26237" s="4">
        <f t="shared" si="1229"/>
        <v>6</v>
      </c>
      <c r="D26237" s="4">
        <f t="shared" si="1230"/>
        <v>2016</v>
      </c>
      <c r="E26237" s="2" t="s">
        <v>73</v>
      </c>
      <c r="F26237" s="2" t="s">
        <v>74</v>
      </c>
      <c r="G26237" s="2"/>
      <c r="H26237" s="2" t="s">
        <v>1052</v>
      </c>
      <c r="I26237" s="8">
        <v>128</v>
      </c>
      <c r="J26237" s="8">
        <v>35</v>
      </c>
      <c r="K26237" s="8">
        <v>10</v>
      </c>
      <c r="L26237" s="8"/>
      <c r="M26237" s="8">
        <v>3</v>
      </c>
      <c r="N26237" s="8">
        <v>80</v>
      </c>
      <c r="O26237" s="8"/>
      <c r="P26237" s="8" t="s">
        <v>1467</v>
      </c>
      <c r="Q26237" s="1" t="s">
        <v>1468</v>
      </c>
    </row>
    <row r="26238" spans="1:17" x14ac:dyDescent="0.25">
      <c r="A26238" s="37">
        <v>42544</v>
      </c>
      <c r="B26238" s="4">
        <f t="shared" si="1228"/>
        <v>26</v>
      </c>
      <c r="C26238" s="4">
        <f t="shared" si="1229"/>
        <v>6</v>
      </c>
      <c r="D26238" s="4">
        <f t="shared" si="1230"/>
        <v>2016</v>
      </c>
      <c r="E26238" s="2" t="s">
        <v>73</v>
      </c>
      <c r="F26238" s="2" t="s">
        <v>75</v>
      </c>
      <c r="G26238" s="2"/>
      <c r="H26238" s="2" t="s">
        <v>1052</v>
      </c>
      <c r="I26238" s="8">
        <v>97</v>
      </c>
      <c r="J26238" s="8">
        <v>16</v>
      </c>
      <c r="K26238" s="8">
        <v>36</v>
      </c>
      <c r="L26238" s="8"/>
      <c r="M26238" s="8">
        <v>4</v>
      </c>
      <c r="N26238" s="8">
        <v>21</v>
      </c>
      <c r="O26238" s="8">
        <v>20</v>
      </c>
      <c r="P26238" s="8" t="s">
        <v>1469</v>
      </c>
    </row>
    <row r="26239" spans="1:17" x14ac:dyDescent="0.25">
      <c r="A26239" s="37">
        <v>42544</v>
      </c>
      <c r="B26239" s="4">
        <f t="shared" si="1228"/>
        <v>26</v>
      </c>
      <c r="C26239" s="4">
        <f t="shared" si="1229"/>
        <v>6</v>
      </c>
      <c r="D26239" s="4">
        <f t="shared" si="1230"/>
        <v>2016</v>
      </c>
      <c r="E26239" s="2" t="s">
        <v>73</v>
      </c>
      <c r="F26239" s="2" t="s">
        <v>76</v>
      </c>
      <c r="G26239" s="2"/>
      <c r="H26239" s="2" t="s">
        <v>1052</v>
      </c>
      <c r="I26239" s="8">
        <v>121</v>
      </c>
      <c r="J26239" s="8">
        <v>100</v>
      </c>
      <c r="K26239" s="8"/>
      <c r="L26239" s="8"/>
      <c r="M26239" s="8">
        <v>8</v>
      </c>
      <c r="N26239" s="8">
        <v>13</v>
      </c>
      <c r="O26239" s="8"/>
      <c r="P26239" s="8">
        <v>0</v>
      </c>
      <c r="Q26239" s="1" t="s">
        <v>1086</v>
      </c>
    </row>
    <row r="26240" spans="1:17" x14ac:dyDescent="0.25">
      <c r="A26240" s="37">
        <v>42544</v>
      </c>
      <c r="B26240" s="4">
        <f t="shared" si="1228"/>
        <v>26</v>
      </c>
      <c r="C26240" s="4">
        <f t="shared" si="1229"/>
        <v>6</v>
      </c>
      <c r="D26240" s="4">
        <f t="shared" si="1230"/>
        <v>2016</v>
      </c>
      <c r="E26240" s="2" t="s">
        <v>73</v>
      </c>
      <c r="F26240" s="2" t="s">
        <v>77</v>
      </c>
      <c r="G26240" s="2"/>
      <c r="H26240" s="2" t="s">
        <v>1052</v>
      </c>
      <c r="I26240" s="8">
        <v>298</v>
      </c>
      <c r="J26240" s="8">
        <v>135</v>
      </c>
      <c r="K26240" s="8"/>
      <c r="L26240" s="8"/>
      <c r="M26240" s="8">
        <v>18</v>
      </c>
      <c r="N26240" s="8">
        <v>145</v>
      </c>
      <c r="O26240" s="8"/>
      <c r="P26240" s="8" t="s">
        <v>1470</v>
      </c>
      <c r="Q26240" s="1" t="s">
        <v>1100</v>
      </c>
    </row>
    <row r="26241" spans="1:17" x14ac:dyDescent="0.25">
      <c r="A26241" s="37">
        <v>42545</v>
      </c>
      <c r="B26241" s="4">
        <f t="shared" si="1228"/>
        <v>26</v>
      </c>
      <c r="C26241" s="4">
        <f t="shared" si="1229"/>
        <v>6</v>
      </c>
      <c r="D26241" s="4">
        <f t="shared" si="1230"/>
        <v>2016</v>
      </c>
      <c r="E26241" s="2" t="s">
        <v>1261</v>
      </c>
      <c r="F26241" s="2" t="s">
        <v>12</v>
      </c>
      <c r="G26241" s="2" t="s">
        <v>13</v>
      </c>
      <c r="H26241" s="2" t="s">
        <v>1050</v>
      </c>
      <c r="I26241" s="8">
        <v>595</v>
      </c>
      <c r="J26241" s="8"/>
      <c r="K26241" s="8">
        <v>160</v>
      </c>
      <c r="L26241" s="8"/>
      <c r="M26241" s="8"/>
      <c r="N26241" s="8">
        <v>420</v>
      </c>
      <c r="O26241" s="8">
        <v>15</v>
      </c>
      <c r="P26241" s="8"/>
    </row>
    <row r="26242" spans="1:17" x14ac:dyDescent="0.25">
      <c r="A26242" s="37">
        <v>42545</v>
      </c>
      <c r="B26242" s="4">
        <f t="shared" si="1228"/>
        <v>26</v>
      </c>
      <c r="C26242" s="4">
        <f t="shared" si="1229"/>
        <v>6</v>
      </c>
      <c r="D26242" s="4">
        <f t="shared" si="1230"/>
        <v>2016</v>
      </c>
      <c r="E26242" s="2" t="s">
        <v>1261</v>
      </c>
      <c r="F26242" s="2" t="s">
        <v>14</v>
      </c>
      <c r="G26242" s="2" t="s">
        <v>15</v>
      </c>
      <c r="H26242" s="2" t="s">
        <v>1050</v>
      </c>
      <c r="I26242" s="8">
        <v>0</v>
      </c>
      <c r="J26242" s="8"/>
      <c r="K26242" s="8"/>
      <c r="L26242" s="8"/>
      <c r="M26242" s="8"/>
      <c r="N26242" s="8"/>
      <c r="O26242" s="8"/>
      <c r="P26242" s="8"/>
    </row>
    <row r="26243" spans="1:17" x14ac:dyDescent="0.25">
      <c r="A26243" s="37">
        <v>42545</v>
      </c>
      <c r="B26243" s="4">
        <f t="shared" ref="B26243:B26306" si="1231">WEEKNUM(A26243)</f>
        <v>26</v>
      </c>
      <c r="C26243" s="4">
        <f t="shared" ref="C26243:C26306" si="1232">MONTH(A26243)</f>
        <v>6</v>
      </c>
      <c r="D26243" s="4">
        <f t="shared" si="1230"/>
        <v>2016</v>
      </c>
      <c r="E26243" s="2" t="s">
        <v>1261</v>
      </c>
      <c r="F26243" s="2" t="s">
        <v>16</v>
      </c>
      <c r="G26243" s="2" t="s">
        <v>15</v>
      </c>
      <c r="H26243" s="2" t="s">
        <v>1050</v>
      </c>
      <c r="I26243" s="8">
        <v>714</v>
      </c>
      <c r="J26243" s="8"/>
      <c r="K26243" s="8"/>
      <c r="L26243" s="8"/>
      <c r="M26243" s="8"/>
      <c r="N26243" s="8">
        <v>714</v>
      </c>
      <c r="O26243" s="8"/>
      <c r="P26243" s="8"/>
    </row>
    <row r="26244" spans="1:17" x14ac:dyDescent="0.25">
      <c r="A26244" s="37">
        <v>42545</v>
      </c>
      <c r="B26244" s="4">
        <f t="shared" si="1231"/>
        <v>26</v>
      </c>
      <c r="C26244" s="4">
        <f t="shared" si="1232"/>
        <v>6</v>
      </c>
      <c r="D26244" s="4">
        <f t="shared" si="1230"/>
        <v>2016</v>
      </c>
      <c r="E26244" s="2" t="s">
        <v>1261</v>
      </c>
      <c r="F26244" s="2" t="s">
        <v>17</v>
      </c>
      <c r="G26244" s="2" t="s">
        <v>15</v>
      </c>
      <c r="H26244" s="2" t="s">
        <v>1050</v>
      </c>
      <c r="I26244" s="8">
        <v>599</v>
      </c>
      <c r="J26244" s="8">
        <v>167</v>
      </c>
      <c r="K26244" s="8">
        <v>302</v>
      </c>
      <c r="L26244" s="8">
        <v>21</v>
      </c>
      <c r="M26244" s="8"/>
      <c r="N26244" s="8">
        <v>109</v>
      </c>
      <c r="O26244" s="8"/>
      <c r="P26244" s="8" t="s">
        <v>134</v>
      </c>
    </row>
    <row r="26245" spans="1:17" x14ac:dyDescent="0.25">
      <c r="A26245" s="37">
        <v>42545</v>
      </c>
      <c r="B26245" s="4">
        <f t="shared" si="1231"/>
        <v>26</v>
      </c>
      <c r="C26245" s="4">
        <f t="shared" si="1232"/>
        <v>6</v>
      </c>
      <c r="D26245" s="4">
        <f t="shared" si="1230"/>
        <v>2016</v>
      </c>
      <c r="E26245" s="2" t="s">
        <v>1261</v>
      </c>
      <c r="F26245" s="2" t="s">
        <v>18</v>
      </c>
      <c r="G26245" s="2" t="s">
        <v>19</v>
      </c>
      <c r="H26245" s="2" t="s">
        <v>1050</v>
      </c>
      <c r="I26245" s="8">
        <v>400</v>
      </c>
      <c r="J26245" s="8"/>
      <c r="K26245" s="8">
        <v>220</v>
      </c>
      <c r="L26245" s="8"/>
      <c r="M26245" s="8"/>
      <c r="N26245" s="8">
        <v>180</v>
      </c>
      <c r="O26245" s="8"/>
      <c r="P26245" s="8"/>
    </row>
    <row r="26246" spans="1:17" x14ac:dyDescent="0.25">
      <c r="A26246" s="37">
        <v>42545</v>
      </c>
      <c r="B26246" s="4">
        <f t="shared" si="1231"/>
        <v>26</v>
      </c>
      <c r="C26246" s="4">
        <f t="shared" si="1232"/>
        <v>6</v>
      </c>
      <c r="D26246" s="4">
        <f t="shared" si="1230"/>
        <v>2016</v>
      </c>
      <c r="E26246" s="2" t="s">
        <v>1261</v>
      </c>
      <c r="F26246" s="2" t="s">
        <v>20</v>
      </c>
      <c r="G26246" s="2" t="s">
        <v>19</v>
      </c>
      <c r="H26246" s="2" t="s">
        <v>1050</v>
      </c>
      <c r="I26246" s="8">
        <v>221</v>
      </c>
      <c r="J26246" s="8"/>
      <c r="K26246" s="8">
        <v>152</v>
      </c>
      <c r="L26246" s="8">
        <v>69</v>
      </c>
      <c r="M26246" s="8"/>
      <c r="N26246" s="8"/>
      <c r="O26246" s="8"/>
      <c r="P26246" s="8"/>
    </row>
    <row r="26247" spans="1:17" x14ac:dyDescent="0.25">
      <c r="A26247" s="37">
        <v>42545</v>
      </c>
      <c r="B26247" s="4">
        <f t="shared" si="1231"/>
        <v>26</v>
      </c>
      <c r="C26247" s="4">
        <f t="shared" si="1232"/>
        <v>6</v>
      </c>
      <c r="D26247" s="4">
        <f t="shared" si="1230"/>
        <v>2016</v>
      </c>
      <c r="E26247" s="2" t="s">
        <v>1261</v>
      </c>
      <c r="F26247" s="2" t="s">
        <v>21</v>
      </c>
      <c r="G26247" s="2" t="s">
        <v>19</v>
      </c>
      <c r="H26247" s="2" t="s">
        <v>1050</v>
      </c>
      <c r="I26247" s="8">
        <v>88</v>
      </c>
      <c r="J26247" s="8"/>
      <c r="K26247" s="8"/>
      <c r="L26247" s="8"/>
      <c r="M26247" s="8"/>
      <c r="N26247" s="8">
        <v>88</v>
      </c>
      <c r="O26247" s="8"/>
      <c r="P26247" s="8"/>
    </row>
    <row r="26248" spans="1:17" x14ac:dyDescent="0.25">
      <c r="A26248" s="37">
        <v>42545</v>
      </c>
      <c r="B26248" s="4">
        <f t="shared" si="1231"/>
        <v>26</v>
      </c>
      <c r="C26248" s="4">
        <f t="shared" si="1232"/>
        <v>6</v>
      </c>
      <c r="D26248" s="4">
        <f t="shared" si="1230"/>
        <v>2016</v>
      </c>
      <c r="E26248" s="2" t="s">
        <v>1261</v>
      </c>
      <c r="F26248" s="2" t="s">
        <v>22</v>
      </c>
      <c r="G26248" s="2" t="s">
        <v>19</v>
      </c>
      <c r="H26248" s="2" t="s">
        <v>1050</v>
      </c>
      <c r="I26248" s="8">
        <v>420</v>
      </c>
      <c r="J26248" s="8">
        <v>80</v>
      </c>
      <c r="K26248" s="8">
        <v>140</v>
      </c>
      <c r="L26248" s="8"/>
      <c r="M26248" s="8"/>
      <c r="N26248" s="8">
        <v>200</v>
      </c>
      <c r="O26248" s="8"/>
      <c r="P26248" s="8"/>
    </row>
    <row r="26249" spans="1:17" x14ac:dyDescent="0.25">
      <c r="A26249" s="37">
        <v>42545</v>
      </c>
      <c r="B26249" s="4">
        <f t="shared" si="1231"/>
        <v>26</v>
      </c>
      <c r="C26249" s="4">
        <f t="shared" si="1232"/>
        <v>6</v>
      </c>
      <c r="D26249" s="4">
        <f t="shared" si="1230"/>
        <v>2016</v>
      </c>
      <c r="E26249" s="2" t="s">
        <v>1261</v>
      </c>
      <c r="F26249" s="2" t="s">
        <v>23</v>
      </c>
      <c r="G26249" s="2" t="s">
        <v>19</v>
      </c>
      <c r="H26249" s="2" t="s">
        <v>1050</v>
      </c>
      <c r="I26249" s="8">
        <v>145</v>
      </c>
      <c r="J26249" s="8"/>
      <c r="K26249" s="8">
        <v>45</v>
      </c>
      <c r="L26249" s="8"/>
      <c r="M26249" s="8"/>
      <c r="N26249" s="8">
        <v>100</v>
      </c>
      <c r="O26249" s="8"/>
      <c r="P26249" s="8"/>
    </row>
    <row r="26250" spans="1:17" x14ac:dyDescent="0.25">
      <c r="A26250" s="37">
        <v>42545</v>
      </c>
      <c r="B26250" s="4">
        <f t="shared" si="1231"/>
        <v>26</v>
      </c>
      <c r="C26250" s="4">
        <f t="shared" si="1232"/>
        <v>6</v>
      </c>
      <c r="D26250" s="4">
        <f t="shared" si="1230"/>
        <v>2016</v>
      </c>
      <c r="E26250" s="2" t="s">
        <v>1261</v>
      </c>
      <c r="F26250" s="2" t="s">
        <v>24</v>
      </c>
      <c r="G26250" s="2" t="s">
        <v>19</v>
      </c>
      <c r="H26250" s="2" t="s">
        <v>1050</v>
      </c>
      <c r="I26250" s="8">
        <v>535</v>
      </c>
      <c r="J26250" s="8">
        <v>28</v>
      </c>
      <c r="K26250" s="8">
        <v>227</v>
      </c>
      <c r="L26250" s="8"/>
      <c r="M26250" s="8"/>
      <c r="N26250" s="8">
        <v>280</v>
      </c>
      <c r="O26250" s="8"/>
      <c r="P26250" s="8" t="s">
        <v>134</v>
      </c>
    </row>
    <row r="26251" spans="1:17" x14ac:dyDescent="0.25">
      <c r="A26251" s="37">
        <v>42545</v>
      </c>
      <c r="B26251" s="4">
        <f t="shared" si="1231"/>
        <v>26</v>
      </c>
      <c r="C26251" s="4">
        <f t="shared" si="1232"/>
        <v>6</v>
      </c>
      <c r="D26251" s="4">
        <f t="shared" si="1230"/>
        <v>2016</v>
      </c>
      <c r="E26251" s="2" t="s">
        <v>1261</v>
      </c>
      <c r="F26251" s="2" t="s">
        <v>1401</v>
      </c>
      <c r="G26251" s="2" t="s">
        <v>26</v>
      </c>
      <c r="H26251" s="2" t="s">
        <v>1050</v>
      </c>
      <c r="I26251" s="8">
        <v>500</v>
      </c>
      <c r="J26251" s="8"/>
      <c r="K26251" s="8">
        <v>220</v>
      </c>
      <c r="L26251" s="8"/>
      <c r="M26251" s="8"/>
      <c r="N26251" s="8">
        <v>280</v>
      </c>
      <c r="O26251" s="8"/>
      <c r="P26251" s="8"/>
    </row>
    <row r="26252" spans="1:17" x14ac:dyDescent="0.25">
      <c r="A26252" s="37">
        <v>42545</v>
      </c>
      <c r="B26252" s="4">
        <f t="shared" si="1231"/>
        <v>26</v>
      </c>
      <c r="C26252" s="4">
        <f t="shared" si="1232"/>
        <v>6</v>
      </c>
      <c r="D26252" s="4">
        <f t="shared" si="1230"/>
        <v>2016</v>
      </c>
      <c r="E26252" s="2" t="s">
        <v>1261</v>
      </c>
      <c r="F26252" s="2" t="s">
        <v>28</v>
      </c>
      <c r="G26252" s="2" t="s">
        <v>26</v>
      </c>
      <c r="H26252" s="2" t="s">
        <v>1050</v>
      </c>
      <c r="I26252" s="8">
        <v>500</v>
      </c>
      <c r="J26252" s="8"/>
      <c r="K26252" s="8"/>
      <c r="L26252" s="8"/>
      <c r="M26252" s="8"/>
      <c r="N26252" s="8">
        <v>500</v>
      </c>
      <c r="O26252" s="8"/>
      <c r="P26252" s="8"/>
    </row>
    <row r="26253" spans="1:17" x14ac:dyDescent="0.25">
      <c r="A26253" s="37">
        <v>42545</v>
      </c>
      <c r="B26253" s="4">
        <f t="shared" si="1231"/>
        <v>26</v>
      </c>
      <c r="C26253" s="4">
        <f t="shared" si="1232"/>
        <v>6</v>
      </c>
      <c r="D26253" s="4">
        <f t="shared" si="1230"/>
        <v>2016</v>
      </c>
      <c r="E26253" s="2" t="s">
        <v>1261</v>
      </c>
      <c r="F26253" s="2" t="s">
        <v>27</v>
      </c>
      <c r="G26253" s="2" t="s">
        <v>26</v>
      </c>
      <c r="H26253" s="2" t="s">
        <v>1050</v>
      </c>
      <c r="I26253" s="8">
        <v>360</v>
      </c>
      <c r="J26253" s="8"/>
      <c r="K26253" s="8">
        <v>80</v>
      </c>
      <c r="L26253" s="8"/>
      <c r="M26253" s="8"/>
      <c r="N26253" s="8">
        <v>280</v>
      </c>
      <c r="O26253" s="8"/>
      <c r="P26253" s="8"/>
    </row>
    <row r="26254" spans="1:17" x14ac:dyDescent="0.25">
      <c r="A26254" s="37">
        <v>42545</v>
      </c>
      <c r="B26254" s="4">
        <f t="shared" si="1231"/>
        <v>26</v>
      </c>
      <c r="C26254" s="4">
        <f t="shared" si="1232"/>
        <v>6</v>
      </c>
      <c r="D26254" s="4">
        <f t="shared" si="1230"/>
        <v>2016</v>
      </c>
      <c r="E26254" s="2" t="s">
        <v>1261</v>
      </c>
      <c r="F26254" s="2" t="s">
        <v>29</v>
      </c>
      <c r="G26254" s="2" t="s">
        <v>30</v>
      </c>
      <c r="H26254" s="2" t="s">
        <v>1051</v>
      </c>
      <c r="I26254" s="8">
        <v>35</v>
      </c>
      <c r="J26254" s="8">
        <v>35</v>
      </c>
      <c r="K26254" s="8"/>
      <c r="L26254" s="8"/>
      <c r="M26254" s="8"/>
      <c r="N26254" s="8"/>
      <c r="O26254" s="8"/>
      <c r="P26254" s="8"/>
    </row>
    <row r="26255" spans="1:17" x14ac:dyDescent="0.25">
      <c r="A26255" s="37">
        <v>42545</v>
      </c>
      <c r="B26255" s="4">
        <f t="shared" si="1231"/>
        <v>26</v>
      </c>
      <c r="C26255" s="4">
        <f t="shared" si="1232"/>
        <v>6</v>
      </c>
      <c r="D26255" s="4">
        <f t="shared" si="1230"/>
        <v>2016</v>
      </c>
      <c r="E26255" s="2" t="s">
        <v>1261</v>
      </c>
      <c r="F26255" s="2" t="s">
        <v>33</v>
      </c>
      <c r="G26255" s="2" t="s">
        <v>32</v>
      </c>
      <c r="H26255" s="2" t="s">
        <v>1051</v>
      </c>
      <c r="I26255" s="8">
        <v>110</v>
      </c>
      <c r="J26255" s="8"/>
      <c r="K26255" s="8">
        <v>43</v>
      </c>
      <c r="L26255" s="8"/>
      <c r="M26255" s="8"/>
      <c r="N26255" s="8">
        <v>67</v>
      </c>
      <c r="O26255" s="8"/>
      <c r="P26255" s="8"/>
      <c r="Q26255" s="1" t="s">
        <v>1480</v>
      </c>
    </row>
    <row r="26256" spans="1:17" x14ac:dyDescent="0.25">
      <c r="A26256" s="37">
        <v>42545</v>
      </c>
      <c r="B26256" s="4">
        <f t="shared" si="1231"/>
        <v>26</v>
      </c>
      <c r="C26256" s="4">
        <f t="shared" si="1232"/>
        <v>6</v>
      </c>
      <c r="D26256" s="4">
        <f t="shared" si="1230"/>
        <v>2016</v>
      </c>
      <c r="E26256" s="2" t="s">
        <v>1261</v>
      </c>
      <c r="F26256" s="2" t="s">
        <v>34</v>
      </c>
      <c r="G26256" s="2" t="s">
        <v>35</v>
      </c>
      <c r="H26256" s="2" t="s">
        <v>1051</v>
      </c>
      <c r="I26256" s="8">
        <v>320</v>
      </c>
      <c r="J26256" s="8">
        <v>30</v>
      </c>
      <c r="K26256" s="8">
        <v>120</v>
      </c>
      <c r="L26256" s="8"/>
      <c r="M26256" s="8">
        <v>10</v>
      </c>
      <c r="N26256" s="8">
        <v>160</v>
      </c>
      <c r="O26256" s="8"/>
      <c r="P26256" s="8" t="s">
        <v>1481</v>
      </c>
      <c r="Q26256" s="1" t="s">
        <v>1482</v>
      </c>
    </row>
    <row r="26257" spans="1:17" x14ac:dyDescent="0.25">
      <c r="A26257" s="37">
        <v>42545</v>
      </c>
      <c r="B26257" s="4">
        <f t="shared" si="1231"/>
        <v>26</v>
      </c>
      <c r="C26257" s="4">
        <f t="shared" si="1232"/>
        <v>6</v>
      </c>
      <c r="D26257" s="4">
        <f t="shared" si="1230"/>
        <v>2016</v>
      </c>
      <c r="E26257" s="2" t="s">
        <v>1261</v>
      </c>
      <c r="F26257" s="2" t="s">
        <v>27</v>
      </c>
      <c r="G26257" s="2" t="s">
        <v>36</v>
      </c>
      <c r="H26257" s="2" t="s">
        <v>1051</v>
      </c>
      <c r="I26257" s="8">
        <v>445</v>
      </c>
      <c r="J26257" s="8">
        <v>65</v>
      </c>
      <c r="K26257" s="8">
        <v>140</v>
      </c>
      <c r="L26257" s="8"/>
      <c r="M26257" s="8"/>
      <c r="N26257" s="8">
        <v>240</v>
      </c>
      <c r="O26257" s="8"/>
      <c r="P26257" s="8" t="s">
        <v>1483</v>
      </c>
      <c r="Q26257" s="1" t="s">
        <v>1484</v>
      </c>
    </row>
    <row r="26258" spans="1:17" x14ac:dyDescent="0.25">
      <c r="A26258" s="37">
        <v>42545</v>
      </c>
      <c r="B26258" s="4">
        <f t="shared" si="1231"/>
        <v>26</v>
      </c>
      <c r="C26258" s="4">
        <f t="shared" si="1232"/>
        <v>6</v>
      </c>
      <c r="D26258" s="4">
        <f t="shared" si="1230"/>
        <v>2016</v>
      </c>
      <c r="E26258" s="2" t="s">
        <v>1261</v>
      </c>
      <c r="F26258" s="2" t="s">
        <v>37</v>
      </c>
      <c r="G26258" s="2" t="s">
        <v>38</v>
      </c>
      <c r="H26258" s="2" t="s">
        <v>1051</v>
      </c>
      <c r="I26258" s="8">
        <v>340</v>
      </c>
      <c r="J26258" s="8"/>
      <c r="K26258" s="8">
        <v>180</v>
      </c>
      <c r="L26258" s="8"/>
      <c r="M26258" s="8"/>
      <c r="N26258" s="8">
        <v>160</v>
      </c>
      <c r="O26258" s="8"/>
      <c r="P26258" s="8"/>
    </row>
    <row r="26259" spans="1:17" x14ac:dyDescent="0.25">
      <c r="A26259" s="37">
        <v>42545</v>
      </c>
      <c r="B26259" s="4">
        <f t="shared" si="1231"/>
        <v>26</v>
      </c>
      <c r="C26259" s="4">
        <f t="shared" si="1232"/>
        <v>6</v>
      </c>
      <c r="D26259" s="4">
        <f t="shared" si="1230"/>
        <v>2016</v>
      </c>
      <c r="E26259" s="2" t="s">
        <v>1262</v>
      </c>
      <c r="F26259" s="2" t="s">
        <v>41</v>
      </c>
      <c r="G26259" s="2" t="s">
        <v>42</v>
      </c>
      <c r="H26259" s="2" t="s">
        <v>1052</v>
      </c>
      <c r="I26259" s="8">
        <v>56</v>
      </c>
      <c r="J26259" s="8">
        <v>56</v>
      </c>
      <c r="K26259" s="8"/>
      <c r="L26259" s="8"/>
      <c r="M26259" s="8"/>
      <c r="N26259" s="8"/>
      <c r="O26259" s="8"/>
      <c r="P26259" s="8">
        <v>0</v>
      </c>
      <c r="Q26259" s="1" t="s">
        <v>1485</v>
      </c>
    </row>
    <row r="26260" spans="1:17" x14ac:dyDescent="0.25">
      <c r="A26260" s="37">
        <v>42545</v>
      </c>
      <c r="B26260" s="4">
        <f t="shared" si="1231"/>
        <v>26</v>
      </c>
      <c r="C26260" s="4">
        <f t="shared" si="1232"/>
        <v>6</v>
      </c>
      <c r="D26260" s="4">
        <f t="shared" si="1230"/>
        <v>2016</v>
      </c>
      <c r="E26260" s="2" t="s">
        <v>1262</v>
      </c>
      <c r="F26260" s="2" t="s">
        <v>41</v>
      </c>
      <c r="G26260" s="2" t="s">
        <v>43</v>
      </c>
      <c r="H26260" s="2" t="s">
        <v>1052</v>
      </c>
      <c r="I26260" s="8">
        <v>28</v>
      </c>
      <c r="J26260" s="8">
        <v>28</v>
      </c>
      <c r="K26260" s="8"/>
      <c r="L26260" s="8"/>
      <c r="M26260" s="8"/>
      <c r="N26260" s="8"/>
      <c r="O26260" s="8"/>
      <c r="P26260" s="8">
        <v>0</v>
      </c>
    </row>
    <row r="26261" spans="1:17" x14ac:dyDescent="0.25">
      <c r="A26261" s="37">
        <v>42545</v>
      </c>
      <c r="B26261" s="4">
        <f t="shared" si="1231"/>
        <v>26</v>
      </c>
      <c r="C26261" s="4">
        <f t="shared" si="1232"/>
        <v>6</v>
      </c>
      <c r="D26261" s="4">
        <f t="shared" si="1230"/>
        <v>2016</v>
      </c>
      <c r="E26261" s="2" t="s">
        <v>1262</v>
      </c>
      <c r="F26261" s="2" t="s">
        <v>44</v>
      </c>
      <c r="G26261" s="2" t="s">
        <v>45</v>
      </c>
      <c r="H26261" s="2" t="s">
        <v>1052</v>
      </c>
      <c r="I26261" s="8">
        <v>6</v>
      </c>
      <c r="J26261" s="8">
        <v>6</v>
      </c>
      <c r="K26261" s="8"/>
      <c r="L26261" s="8"/>
      <c r="M26261" s="8"/>
      <c r="N26261" s="8"/>
      <c r="O26261" s="8"/>
      <c r="P26261" s="8">
        <v>0</v>
      </c>
    </row>
    <row r="26262" spans="1:17" x14ac:dyDescent="0.25">
      <c r="A26262" s="37">
        <v>42545</v>
      </c>
      <c r="B26262" s="4">
        <f t="shared" si="1231"/>
        <v>26</v>
      </c>
      <c r="C26262" s="4">
        <f t="shared" si="1232"/>
        <v>6</v>
      </c>
      <c r="D26262" s="4">
        <f t="shared" si="1230"/>
        <v>2016</v>
      </c>
      <c r="E26262" s="2" t="s">
        <v>1262</v>
      </c>
      <c r="F26262" s="2" t="s">
        <v>46</v>
      </c>
      <c r="G26262" s="2" t="s">
        <v>47</v>
      </c>
      <c r="H26262" s="2" t="s">
        <v>1052</v>
      </c>
      <c r="I26262" s="8">
        <v>6</v>
      </c>
      <c r="J26262" s="8">
        <v>6</v>
      </c>
      <c r="K26262" s="8"/>
      <c r="L26262" s="8"/>
      <c r="M26262" s="8"/>
      <c r="N26262" s="8"/>
      <c r="O26262" s="8"/>
      <c r="P26262" s="8">
        <v>0</v>
      </c>
    </row>
    <row r="26263" spans="1:17" x14ac:dyDescent="0.25">
      <c r="A26263" s="37">
        <v>42545</v>
      </c>
      <c r="B26263" s="4">
        <f t="shared" si="1231"/>
        <v>26</v>
      </c>
      <c r="C26263" s="4">
        <f t="shared" si="1232"/>
        <v>6</v>
      </c>
      <c r="D26263" s="4">
        <f t="shared" si="1230"/>
        <v>2016</v>
      </c>
      <c r="E26263" s="2" t="s">
        <v>1262</v>
      </c>
      <c r="F26263" s="2" t="s">
        <v>48</v>
      </c>
      <c r="G26263" s="2" t="s">
        <v>49</v>
      </c>
      <c r="H26263" s="2" t="s">
        <v>1052</v>
      </c>
      <c r="I26263" s="8">
        <v>25</v>
      </c>
      <c r="J26263" s="8">
        <v>25</v>
      </c>
      <c r="K26263" s="8"/>
      <c r="L26263" s="8"/>
      <c r="M26263" s="8"/>
      <c r="N26263" s="8"/>
      <c r="O26263" s="8"/>
      <c r="P26263" s="8">
        <v>0</v>
      </c>
    </row>
    <row r="26264" spans="1:17" x14ac:dyDescent="0.25">
      <c r="A26264" s="37">
        <v>42545</v>
      </c>
      <c r="B26264" s="4">
        <f t="shared" si="1231"/>
        <v>26</v>
      </c>
      <c r="C26264" s="4">
        <f t="shared" si="1232"/>
        <v>6</v>
      </c>
      <c r="D26264" s="4">
        <f t="shared" si="1230"/>
        <v>2016</v>
      </c>
      <c r="E26264" s="2" t="s">
        <v>1262</v>
      </c>
      <c r="F26264" s="2" t="s">
        <v>48</v>
      </c>
      <c r="G26264" s="2" t="s">
        <v>50</v>
      </c>
      <c r="H26264" s="2" t="s">
        <v>1052</v>
      </c>
      <c r="I26264" s="8">
        <v>0</v>
      </c>
      <c r="J26264" s="8">
        <v>0</v>
      </c>
      <c r="K26264" s="8"/>
      <c r="L26264" s="8"/>
      <c r="M26264" s="8"/>
      <c r="N26264" s="8"/>
      <c r="O26264" s="8"/>
      <c r="P26264" s="8">
        <v>0</v>
      </c>
    </row>
    <row r="26265" spans="1:17" x14ac:dyDescent="0.25">
      <c r="A26265" s="37">
        <v>42545</v>
      </c>
      <c r="B26265" s="4">
        <f t="shared" si="1231"/>
        <v>26</v>
      </c>
      <c r="C26265" s="4">
        <f t="shared" si="1232"/>
        <v>6</v>
      </c>
      <c r="D26265" s="4">
        <f t="shared" si="1230"/>
        <v>2016</v>
      </c>
      <c r="E26265" s="2" t="s">
        <v>1262</v>
      </c>
      <c r="F26265" s="2" t="s">
        <v>48</v>
      </c>
      <c r="G26265" s="2" t="s">
        <v>51</v>
      </c>
      <c r="H26265" s="2" t="s">
        <v>1052</v>
      </c>
      <c r="I26265" s="8">
        <v>13</v>
      </c>
      <c r="J26265" s="8">
        <v>13</v>
      </c>
      <c r="K26265" s="8"/>
      <c r="L26265" s="8"/>
      <c r="M26265" s="8"/>
      <c r="N26265" s="8"/>
      <c r="O26265" s="8"/>
      <c r="P26265" s="8">
        <v>0</v>
      </c>
    </row>
    <row r="26266" spans="1:17" x14ac:dyDescent="0.25">
      <c r="A26266" s="37">
        <v>42545</v>
      </c>
      <c r="B26266" s="4">
        <f t="shared" si="1231"/>
        <v>26</v>
      </c>
      <c r="C26266" s="4">
        <f t="shared" si="1232"/>
        <v>6</v>
      </c>
      <c r="D26266" s="4">
        <f t="shared" si="1230"/>
        <v>2016</v>
      </c>
      <c r="E26266" s="2" t="s">
        <v>1262</v>
      </c>
      <c r="F26266" s="2" t="s">
        <v>52</v>
      </c>
      <c r="G26266" s="2" t="s">
        <v>1059</v>
      </c>
      <c r="H26266" s="2" t="s">
        <v>1052</v>
      </c>
      <c r="I26266" s="8">
        <v>25</v>
      </c>
      <c r="J26266" s="8">
        <v>25</v>
      </c>
      <c r="K26266" s="8"/>
      <c r="L26266" s="8"/>
      <c r="M26266" s="8"/>
      <c r="N26266" s="8"/>
      <c r="O26266" s="8"/>
      <c r="P26266" s="8">
        <v>0</v>
      </c>
    </row>
    <row r="26267" spans="1:17" x14ac:dyDescent="0.25">
      <c r="A26267" s="37">
        <v>42545</v>
      </c>
      <c r="B26267" s="4">
        <f t="shared" si="1231"/>
        <v>26</v>
      </c>
      <c r="C26267" s="4">
        <f t="shared" si="1232"/>
        <v>6</v>
      </c>
      <c r="D26267" s="4">
        <f t="shared" si="1230"/>
        <v>2016</v>
      </c>
      <c r="E26267" s="2" t="s">
        <v>1262</v>
      </c>
      <c r="F26267" s="2" t="s">
        <v>1401</v>
      </c>
      <c r="G26267" s="2" t="s">
        <v>56</v>
      </c>
      <c r="H26267" s="2" t="s">
        <v>1052</v>
      </c>
      <c r="I26267" s="8">
        <v>60</v>
      </c>
      <c r="J26267" s="8"/>
      <c r="K26267" s="8"/>
      <c r="L26267" s="8"/>
      <c r="M26267" s="8"/>
      <c r="N26267" s="8">
        <v>60</v>
      </c>
      <c r="O26267" s="8"/>
      <c r="P26267" s="8">
        <v>0</v>
      </c>
    </row>
    <row r="26268" spans="1:17" x14ac:dyDescent="0.25">
      <c r="A26268" s="37">
        <v>42545</v>
      </c>
      <c r="B26268" s="4">
        <f t="shared" si="1231"/>
        <v>26</v>
      </c>
      <c r="C26268" s="4">
        <f t="shared" si="1232"/>
        <v>6</v>
      </c>
      <c r="D26268" s="4">
        <f t="shared" si="1230"/>
        <v>2016</v>
      </c>
      <c r="E26268" s="2" t="s">
        <v>1262</v>
      </c>
      <c r="F26268" s="2" t="s">
        <v>57</v>
      </c>
      <c r="G26268" s="2" t="s">
        <v>58</v>
      </c>
      <c r="H26268" s="2" t="s">
        <v>1052</v>
      </c>
      <c r="I26268" s="8">
        <v>73</v>
      </c>
      <c r="J26268" s="8"/>
      <c r="K26268" s="8">
        <v>73</v>
      </c>
      <c r="L26268" s="8"/>
      <c r="M26268" s="8"/>
      <c r="N26268" s="8"/>
      <c r="O26268" s="8"/>
      <c r="P26268" s="8">
        <v>0</v>
      </c>
    </row>
    <row r="26269" spans="1:17" x14ac:dyDescent="0.25">
      <c r="A26269" s="37">
        <v>42545</v>
      </c>
      <c r="B26269" s="4">
        <f t="shared" si="1231"/>
        <v>26</v>
      </c>
      <c r="C26269" s="4">
        <f t="shared" si="1232"/>
        <v>6</v>
      </c>
      <c r="D26269" s="4">
        <f t="shared" si="1230"/>
        <v>2016</v>
      </c>
      <c r="E26269" s="2" t="s">
        <v>1262</v>
      </c>
      <c r="F26269" s="2" t="s">
        <v>1060</v>
      </c>
      <c r="G26269" s="2" t="s">
        <v>60</v>
      </c>
      <c r="H26269" s="2" t="s">
        <v>1052</v>
      </c>
      <c r="I26269" s="8">
        <v>19</v>
      </c>
      <c r="J26269" s="8"/>
      <c r="K26269" s="8">
        <v>19</v>
      </c>
      <c r="L26269" s="8"/>
      <c r="M26269" s="8"/>
      <c r="N26269" s="8"/>
      <c r="O26269" s="8"/>
      <c r="P26269" s="8">
        <v>0</v>
      </c>
      <c r="Q26269" s="1" t="s">
        <v>1486</v>
      </c>
    </row>
    <row r="26270" spans="1:17" x14ac:dyDescent="0.25">
      <c r="A26270" s="37">
        <v>42545</v>
      </c>
      <c r="B26270" s="4">
        <f t="shared" si="1231"/>
        <v>26</v>
      </c>
      <c r="C26270" s="4">
        <f t="shared" si="1232"/>
        <v>6</v>
      </c>
      <c r="D26270" s="4">
        <f t="shared" si="1230"/>
        <v>2016</v>
      </c>
      <c r="E26270" s="2" t="s">
        <v>1262</v>
      </c>
      <c r="F26270" s="2" t="s">
        <v>61</v>
      </c>
      <c r="G26270" s="2" t="s">
        <v>62</v>
      </c>
      <c r="H26270" s="2" t="s">
        <v>1052</v>
      </c>
      <c r="I26270" s="8">
        <v>32</v>
      </c>
      <c r="J26270" s="8">
        <v>1</v>
      </c>
      <c r="K26270" s="8">
        <v>30</v>
      </c>
      <c r="L26270" s="8"/>
      <c r="M26270" s="8"/>
      <c r="N26270" s="8">
        <v>1</v>
      </c>
      <c r="O26270" s="8"/>
      <c r="P26270" s="8">
        <v>0</v>
      </c>
    </row>
    <row r="26271" spans="1:17" x14ac:dyDescent="0.25">
      <c r="A26271" s="37">
        <v>42545</v>
      </c>
      <c r="B26271" s="4">
        <f t="shared" si="1231"/>
        <v>26</v>
      </c>
      <c r="C26271" s="4">
        <f t="shared" si="1232"/>
        <v>6</v>
      </c>
      <c r="D26271" s="4">
        <f t="shared" si="1230"/>
        <v>2016</v>
      </c>
      <c r="E26271" s="2" t="s">
        <v>1262</v>
      </c>
      <c r="F26271" s="2" t="s">
        <v>1061</v>
      </c>
      <c r="G26271" s="2" t="s">
        <v>64</v>
      </c>
      <c r="H26271" s="2" t="s">
        <v>1052</v>
      </c>
      <c r="I26271" s="8">
        <v>55</v>
      </c>
      <c r="J26271" s="8"/>
      <c r="K26271" s="8">
        <v>10</v>
      </c>
      <c r="L26271" s="8"/>
      <c r="M26271" s="8"/>
      <c r="N26271" s="8">
        <v>45</v>
      </c>
      <c r="O26271" s="8"/>
      <c r="P26271" s="8">
        <v>0</v>
      </c>
    </row>
    <row r="26272" spans="1:17" x14ac:dyDescent="0.25">
      <c r="A26272" s="37">
        <v>42545</v>
      </c>
      <c r="B26272" s="4">
        <f t="shared" si="1231"/>
        <v>26</v>
      </c>
      <c r="C26272" s="4">
        <f t="shared" si="1232"/>
        <v>6</v>
      </c>
      <c r="D26272" s="4">
        <f t="shared" si="1230"/>
        <v>2016</v>
      </c>
      <c r="E26272" s="2" t="s">
        <v>1262</v>
      </c>
      <c r="F26272" s="2" t="s">
        <v>1062</v>
      </c>
      <c r="G26272" s="2" t="s">
        <v>1063</v>
      </c>
      <c r="H26272" s="2" t="s">
        <v>1052</v>
      </c>
      <c r="I26272" s="8">
        <v>57</v>
      </c>
      <c r="J26272" s="8"/>
      <c r="K26272" s="8"/>
      <c r="L26272" s="8"/>
      <c r="M26272" s="8"/>
      <c r="N26272" s="8">
        <v>57</v>
      </c>
      <c r="O26272" s="8"/>
      <c r="P26272" s="8">
        <v>0</v>
      </c>
    </row>
    <row r="26273" spans="1:17" x14ac:dyDescent="0.25">
      <c r="A26273" s="37">
        <v>42545</v>
      </c>
      <c r="B26273" s="4">
        <f t="shared" si="1231"/>
        <v>26</v>
      </c>
      <c r="C26273" s="4">
        <f t="shared" si="1232"/>
        <v>6</v>
      </c>
      <c r="D26273" s="4">
        <f t="shared" si="1230"/>
        <v>2016</v>
      </c>
      <c r="E26273" s="2" t="s">
        <v>67</v>
      </c>
      <c r="F26273" s="2" t="s">
        <v>66</v>
      </c>
      <c r="G26273" s="2"/>
      <c r="H26273" s="2" t="s">
        <v>1052</v>
      </c>
      <c r="I26273" s="8">
        <v>242</v>
      </c>
      <c r="J26273" s="8">
        <v>11</v>
      </c>
      <c r="K26273" s="8">
        <v>9</v>
      </c>
      <c r="L26273" s="8"/>
      <c r="M26273" s="8"/>
      <c r="N26273" s="8">
        <v>222</v>
      </c>
      <c r="O26273" s="8"/>
      <c r="P26273" s="8">
        <v>0</v>
      </c>
    </row>
    <row r="26274" spans="1:17" x14ac:dyDescent="0.25">
      <c r="A26274" s="37">
        <v>42545</v>
      </c>
      <c r="B26274" s="4">
        <f t="shared" si="1231"/>
        <v>26</v>
      </c>
      <c r="C26274" s="4">
        <f t="shared" si="1232"/>
        <v>6</v>
      </c>
      <c r="D26274" s="4">
        <f t="shared" si="1230"/>
        <v>2016</v>
      </c>
      <c r="E26274" s="2" t="s">
        <v>67</v>
      </c>
      <c r="F26274" s="2" t="s">
        <v>68</v>
      </c>
      <c r="G26274" s="2"/>
      <c r="H26274" s="2" t="s">
        <v>1052</v>
      </c>
      <c r="I26274" s="8">
        <v>2</v>
      </c>
      <c r="J26274" s="8"/>
      <c r="K26274" s="8"/>
      <c r="L26274" s="8"/>
      <c r="M26274" s="8"/>
      <c r="N26274" s="8"/>
      <c r="O26274" s="8">
        <v>2</v>
      </c>
      <c r="P26274" s="8">
        <v>0</v>
      </c>
      <c r="Q26274" s="1" t="s">
        <v>1487</v>
      </c>
    </row>
    <row r="26275" spans="1:17" x14ac:dyDescent="0.25">
      <c r="A26275" s="37">
        <v>42545</v>
      </c>
      <c r="B26275" s="4">
        <f t="shared" si="1231"/>
        <v>26</v>
      </c>
      <c r="C26275" s="4">
        <f t="shared" si="1232"/>
        <v>6</v>
      </c>
      <c r="D26275" s="4">
        <f t="shared" si="1230"/>
        <v>2016</v>
      </c>
      <c r="E26275" s="2" t="s">
        <v>67</v>
      </c>
      <c r="F26275" s="2" t="s">
        <v>69</v>
      </c>
      <c r="G26275" s="2"/>
      <c r="H26275" s="2" t="s">
        <v>1052</v>
      </c>
      <c r="I26275" s="8">
        <v>5</v>
      </c>
      <c r="J26275" s="8"/>
      <c r="K26275" s="8"/>
      <c r="L26275" s="8"/>
      <c r="M26275" s="8"/>
      <c r="N26275" s="8"/>
      <c r="O26275" s="8">
        <v>5</v>
      </c>
      <c r="P26275" s="8">
        <v>0</v>
      </c>
      <c r="Q26275" s="1" t="s">
        <v>1250</v>
      </c>
    </row>
    <row r="26276" spans="1:17" x14ac:dyDescent="0.25">
      <c r="A26276" s="37">
        <v>42545</v>
      </c>
      <c r="B26276" s="4">
        <f t="shared" si="1231"/>
        <v>26</v>
      </c>
      <c r="C26276" s="4">
        <f t="shared" si="1232"/>
        <v>6</v>
      </c>
      <c r="D26276" s="4">
        <f t="shared" si="1230"/>
        <v>2016</v>
      </c>
      <c r="E26276" s="2" t="s">
        <v>67</v>
      </c>
      <c r="F26276" s="2" t="s">
        <v>70</v>
      </c>
      <c r="G26276" s="2"/>
      <c r="H26276" s="2" t="s">
        <v>1052</v>
      </c>
      <c r="I26276" s="8">
        <v>179</v>
      </c>
      <c r="J26276" s="8">
        <v>43</v>
      </c>
      <c r="K26276" s="8">
        <v>16</v>
      </c>
      <c r="L26276" s="8"/>
      <c r="M26276" s="8">
        <v>20</v>
      </c>
      <c r="N26276" s="8">
        <v>100</v>
      </c>
      <c r="O26276" s="8"/>
      <c r="P26276" s="8">
        <v>0</v>
      </c>
    </row>
    <row r="26277" spans="1:17" x14ac:dyDescent="0.25">
      <c r="A26277" s="37">
        <v>42545</v>
      </c>
      <c r="B26277" s="4">
        <f t="shared" si="1231"/>
        <v>26</v>
      </c>
      <c r="C26277" s="4">
        <f t="shared" si="1232"/>
        <v>6</v>
      </c>
      <c r="D26277" s="4">
        <f t="shared" si="1230"/>
        <v>2016</v>
      </c>
      <c r="E26277" s="2" t="s">
        <v>73</v>
      </c>
      <c r="F26277" s="2" t="s">
        <v>72</v>
      </c>
      <c r="G26277" s="2"/>
      <c r="H26277" s="2" t="s">
        <v>1052</v>
      </c>
      <c r="I26277" s="8">
        <v>235</v>
      </c>
      <c r="J26277" s="8"/>
      <c r="K26277" s="8">
        <v>52</v>
      </c>
      <c r="L26277" s="8"/>
      <c r="M26277" s="8"/>
      <c r="N26277" s="8">
        <v>183</v>
      </c>
      <c r="O26277" s="8"/>
      <c r="P26277" s="8">
        <v>0</v>
      </c>
      <c r="Q26277" s="1" t="s">
        <v>1380</v>
      </c>
    </row>
    <row r="26278" spans="1:17" x14ac:dyDescent="0.25">
      <c r="A26278" s="37">
        <v>42545</v>
      </c>
      <c r="B26278" s="4">
        <f t="shared" si="1231"/>
        <v>26</v>
      </c>
      <c r="C26278" s="4">
        <f t="shared" si="1232"/>
        <v>6</v>
      </c>
      <c r="D26278" s="4">
        <f t="shared" si="1230"/>
        <v>2016</v>
      </c>
      <c r="E26278" s="2" t="s">
        <v>73</v>
      </c>
      <c r="F26278" s="2" t="s">
        <v>74</v>
      </c>
      <c r="G26278" s="2"/>
      <c r="H26278" s="2" t="s">
        <v>1052</v>
      </c>
      <c r="I26278" s="8">
        <v>95</v>
      </c>
      <c r="J26278" s="8">
        <v>20</v>
      </c>
      <c r="K26278" s="8">
        <v>20</v>
      </c>
      <c r="L26278" s="8"/>
      <c r="M26278" s="8">
        <v>15</v>
      </c>
      <c r="N26278" s="8">
        <v>40</v>
      </c>
      <c r="O26278" s="8"/>
      <c r="P26278" s="8">
        <v>0</v>
      </c>
      <c r="Q26278" s="1" t="s">
        <v>1119</v>
      </c>
    </row>
    <row r="26279" spans="1:17" x14ac:dyDescent="0.25">
      <c r="A26279" s="37">
        <v>42545</v>
      </c>
      <c r="B26279" s="4">
        <f t="shared" si="1231"/>
        <v>26</v>
      </c>
      <c r="C26279" s="4">
        <f t="shared" si="1232"/>
        <v>6</v>
      </c>
      <c r="D26279" s="4">
        <f t="shared" si="1230"/>
        <v>2016</v>
      </c>
      <c r="E26279" s="2" t="s">
        <v>73</v>
      </c>
      <c r="F26279" s="2" t="s">
        <v>75</v>
      </c>
      <c r="G26279" s="2"/>
      <c r="H26279" s="2" t="s">
        <v>1052</v>
      </c>
      <c r="I26279" s="8">
        <v>77</v>
      </c>
      <c r="J26279" s="8">
        <v>13</v>
      </c>
      <c r="K26279" s="8">
        <v>31</v>
      </c>
      <c r="L26279" s="8"/>
      <c r="M26279" s="8"/>
      <c r="N26279" s="8">
        <v>23</v>
      </c>
      <c r="O26279" s="8">
        <v>10</v>
      </c>
      <c r="P26279" s="8">
        <v>0</v>
      </c>
    </row>
    <row r="26280" spans="1:17" x14ac:dyDescent="0.25">
      <c r="A26280" s="37">
        <v>42545</v>
      </c>
      <c r="B26280" s="4">
        <f t="shared" si="1231"/>
        <v>26</v>
      </c>
      <c r="C26280" s="4">
        <f t="shared" si="1232"/>
        <v>6</v>
      </c>
      <c r="D26280" s="4">
        <f t="shared" si="1230"/>
        <v>2016</v>
      </c>
      <c r="E26280" s="2" t="s">
        <v>73</v>
      </c>
      <c r="F26280" s="2" t="s">
        <v>76</v>
      </c>
      <c r="G26280" s="2"/>
      <c r="H26280" s="2" t="s">
        <v>1052</v>
      </c>
      <c r="I26280" s="8">
        <v>109</v>
      </c>
      <c r="J26280" s="8">
        <v>69</v>
      </c>
      <c r="K26280" s="8"/>
      <c r="L26280" s="8"/>
      <c r="M26280" s="8">
        <v>8</v>
      </c>
      <c r="N26280" s="8">
        <v>32</v>
      </c>
      <c r="O26280" s="8"/>
      <c r="P26280" s="8">
        <v>0</v>
      </c>
      <c r="Q26280" s="1" t="s">
        <v>1074</v>
      </c>
    </row>
    <row r="26281" spans="1:17" x14ac:dyDescent="0.25">
      <c r="A26281" s="37">
        <v>42545</v>
      </c>
      <c r="B26281" s="4">
        <f t="shared" si="1231"/>
        <v>26</v>
      </c>
      <c r="C26281" s="4">
        <f t="shared" si="1232"/>
        <v>6</v>
      </c>
      <c r="D26281" s="4">
        <f t="shared" si="1230"/>
        <v>2016</v>
      </c>
      <c r="E26281" s="2" t="s">
        <v>73</v>
      </c>
      <c r="F26281" s="2" t="s">
        <v>77</v>
      </c>
      <c r="G26281" s="2"/>
      <c r="H26281" s="2" t="s">
        <v>1052</v>
      </c>
      <c r="I26281" s="8">
        <v>270</v>
      </c>
      <c r="J26281" s="8">
        <v>148</v>
      </c>
      <c r="K26281" s="8"/>
      <c r="L26281" s="8"/>
      <c r="M26281" s="8">
        <v>2</v>
      </c>
      <c r="N26281" s="8">
        <v>120</v>
      </c>
      <c r="O26281" s="8"/>
      <c r="P26281" s="8">
        <v>0</v>
      </c>
      <c r="Q26281" s="1" t="s">
        <v>1122</v>
      </c>
    </row>
    <row r="26282" spans="1:17" x14ac:dyDescent="0.25">
      <c r="A26282" s="37">
        <v>42548</v>
      </c>
      <c r="B26282" s="4">
        <f t="shared" si="1231"/>
        <v>27</v>
      </c>
      <c r="C26282" s="4">
        <f t="shared" si="1232"/>
        <v>6</v>
      </c>
      <c r="D26282" s="4">
        <f t="shared" si="1230"/>
        <v>2016</v>
      </c>
      <c r="E26282" s="2" t="s">
        <v>1261</v>
      </c>
      <c r="F26282" s="2" t="s">
        <v>12</v>
      </c>
      <c r="G26282" s="2" t="s">
        <v>13</v>
      </c>
      <c r="H26282" s="2" t="s">
        <v>1050</v>
      </c>
      <c r="I26282" s="8">
        <v>130</v>
      </c>
      <c r="J26282" s="8"/>
      <c r="K26282" s="8">
        <v>20</v>
      </c>
      <c r="L26282" s="8"/>
      <c r="M26282" s="8"/>
      <c r="N26282" s="8">
        <v>90</v>
      </c>
      <c r="O26282" s="8">
        <v>20</v>
      </c>
      <c r="P26282" s="8">
        <v>0</v>
      </c>
    </row>
    <row r="26283" spans="1:17" x14ac:dyDescent="0.25">
      <c r="A26283" s="37">
        <v>42548</v>
      </c>
      <c r="B26283" s="4">
        <f t="shared" si="1231"/>
        <v>27</v>
      </c>
      <c r="C26283" s="4">
        <f t="shared" si="1232"/>
        <v>6</v>
      </c>
      <c r="D26283" s="4">
        <f t="shared" si="1230"/>
        <v>2016</v>
      </c>
      <c r="E26283" s="2" t="s">
        <v>1261</v>
      </c>
      <c r="F26283" s="2" t="s">
        <v>14</v>
      </c>
      <c r="G26283" s="2" t="s">
        <v>15</v>
      </c>
      <c r="H26283" s="2" t="s">
        <v>1050</v>
      </c>
      <c r="I26283" s="8">
        <v>0</v>
      </c>
      <c r="J26283" s="8"/>
      <c r="K26283" s="8"/>
      <c r="L26283" s="8"/>
      <c r="M26283" s="8"/>
      <c r="N26283" s="8"/>
      <c r="O26283" s="8"/>
      <c r="P26283" s="8">
        <v>0</v>
      </c>
    </row>
    <row r="26284" spans="1:17" x14ac:dyDescent="0.25">
      <c r="A26284" s="37">
        <v>42548</v>
      </c>
      <c r="B26284" s="4">
        <f t="shared" si="1231"/>
        <v>27</v>
      </c>
      <c r="C26284" s="4">
        <f t="shared" si="1232"/>
        <v>6</v>
      </c>
      <c r="D26284" s="4">
        <f t="shared" si="1230"/>
        <v>2016</v>
      </c>
      <c r="E26284" s="2" t="s">
        <v>1261</v>
      </c>
      <c r="F26284" s="2" t="s">
        <v>16</v>
      </c>
      <c r="G26284" s="2" t="s">
        <v>15</v>
      </c>
      <c r="H26284" s="2" t="s">
        <v>1050</v>
      </c>
      <c r="I26284" s="8">
        <v>330</v>
      </c>
      <c r="J26284" s="8"/>
      <c r="K26284" s="8"/>
      <c r="L26284" s="8"/>
      <c r="M26284" s="8"/>
      <c r="N26284" s="8">
        <v>330</v>
      </c>
      <c r="O26284" s="8"/>
      <c r="P26284" s="8">
        <v>0</v>
      </c>
    </row>
    <row r="26285" spans="1:17" x14ac:dyDescent="0.25">
      <c r="A26285" s="37">
        <v>42548</v>
      </c>
      <c r="B26285" s="4">
        <f t="shared" si="1231"/>
        <v>27</v>
      </c>
      <c r="C26285" s="4">
        <f t="shared" si="1232"/>
        <v>6</v>
      </c>
      <c r="D26285" s="4">
        <f t="shared" si="1230"/>
        <v>2016</v>
      </c>
      <c r="E26285" s="2" t="s">
        <v>1261</v>
      </c>
      <c r="F26285" s="2" t="s">
        <v>17</v>
      </c>
      <c r="G26285" s="2" t="s">
        <v>15</v>
      </c>
      <c r="H26285" s="2" t="s">
        <v>1050</v>
      </c>
      <c r="I26285" s="8">
        <v>184</v>
      </c>
      <c r="J26285" s="8">
        <v>54</v>
      </c>
      <c r="K26285" s="8">
        <v>56</v>
      </c>
      <c r="L26285" s="8">
        <v>15</v>
      </c>
      <c r="M26285" s="8"/>
      <c r="N26285" s="8">
        <v>59</v>
      </c>
      <c r="O26285" s="8"/>
      <c r="P26285" s="8">
        <v>0</v>
      </c>
    </row>
    <row r="26286" spans="1:17" x14ac:dyDescent="0.25">
      <c r="A26286" s="37">
        <v>42548</v>
      </c>
      <c r="B26286" s="4">
        <f t="shared" si="1231"/>
        <v>27</v>
      </c>
      <c r="C26286" s="4">
        <f t="shared" si="1232"/>
        <v>6</v>
      </c>
      <c r="D26286" s="4">
        <f t="shared" si="1230"/>
        <v>2016</v>
      </c>
      <c r="E26286" s="2" t="s">
        <v>1261</v>
      </c>
      <c r="F26286" s="2" t="s">
        <v>18</v>
      </c>
      <c r="G26286" s="2" t="s">
        <v>19</v>
      </c>
      <c r="H26286" s="2" t="s">
        <v>1050</v>
      </c>
      <c r="I26286" s="8">
        <v>142</v>
      </c>
      <c r="J26286" s="8"/>
      <c r="K26286" s="8">
        <v>56</v>
      </c>
      <c r="L26286" s="8"/>
      <c r="M26286" s="8"/>
      <c r="N26286" s="8">
        <v>86</v>
      </c>
      <c r="O26286" s="8"/>
      <c r="P26286" s="8">
        <v>0</v>
      </c>
    </row>
    <row r="26287" spans="1:17" x14ac:dyDescent="0.25">
      <c r="A26287" s="37">
        <v>42548</v>
      </c>
      <c r="B26287" s="4">
        <f t="shared" si="1231"/>
        <v>27</v>
      </c>
      <c r="C26287" s="4">
        <f t="shared" si="1232"/>
        <v>6</v>
      </c>
      <c r="D26287" s="4">
        <f t="shared" si="1230"/>
        <v>2016</v>
      </c>
      <c r="E26287" s="2" t="s">
        <v>1261</v>
      </c>
      <c r="F26287" s="2" t="s">
        <v>20</v>
      </c>
      <c r="G26287" s="2" t="s">
        <v>19</v>
      </c>
      <c r="H26287" s="2" t="s">
        <v>1050</v>
      </c>
      <c r="I26287" s="8">
        <v>134</v>
      </c>
      <c r="J26287" s="8"/>
      <c r="K26287" s="8">
        <v>100</v>
      </c>
      <c r="L26287" s="8">
        <v>34</v>
      </c>
      <c r="M26287" s="8"/>
      <c r="N26287" s="8"/>
      <c r="O26287" s="8"/>
      <c r="P26287" s="8">
        <v>0</v>
      </c>
    </row>
    <row r="26288" spans="1:17" x14ac:dyDescent="0.25">
      <c r="A26288" s="37">
        <v>42548</v>
      </c>
      <c r="B26288" s="4">
        <f t="shared" si="1231"/>
        <v>27</v>
      </c>
      <c r="C26288" s="4">
        <f t="shared" si="1232"/>
        <v>6</v>
      </c>
      <c r="D26288" s="4">
        <f t="shared" si="1230"/>
        <v>2016</v>
      </c>
      <c r="E26288" s="2" t="s">
        <v>1261</v>
      </c>
      <c r="F26288" s="2" t="s">
        <v>21</v>
      </c>
      <c r="G26288" s="2" t="s">
        <v>19</v>
      </c>
      <c r="H26288" s="2" t="s">
        <v>1050</v>
      </c>
      <c r="I26288" s="8">
        <v>0</v>
      </c>
      <c r="J26288" s="8"/>
      <c r="K26288" s="8"/>
      <c r="L26288" s="8"/>
      <c r="M26288" s="8"/>
      <c r="N26288" s="8"/>
      <c r="O26288" s="8"/>
      <c r="P26288" s="8">
        <v>0</v>
      </c>
    </row>
    <row r="26289" spans="1:17" x14ac:dyDescent="0.25">
      <c r="A26289" s="37">
        <v>42548</v>
      </c>
      <c r="B26289" s="4">
        <f t="shared" si="1231"/>
        <v>27</v>
      </c>
      <c r="C26289" s="4">
        <f t="shared" si="1232"/>
        <v>6</v>
      </c>
      <c r="D26289" s="4">
        <f t="shared" si="1230"/>
        <v>2016</v>
      </c>
      <c r="E26289" s="2" t="s">
        <v>1261</v>
      </c>
      <c r="F26289" s="2" t="s">
        <v>22</v>
      </c>
      <c r="G26289" s="2" t="s">
        <v>19</v>
      </c>
      <c r="H26289" s="2" t="s">
        <v>1050</v>
      </c>
      <c r="I26289" s="8">
        <v>150</v>
      </c>
      <c r="J26289" s="8">
        <v>60</v>
      </c>
      <c r="K26289" s="8">
        <v>30</v>
      </c>
      <c r="L26289" s="8"/>
      <c r="M26289" s="8"/>
      <c r="N26289" s="8">
        <v>60</v>
      </c>
      <c r="O26289" s="8"/>
      <c r="P26289" s="8">
        <v>0</v>
      </c>
    </row>
    <row r="26290" spans="1:17" x14ac:dyDescent="0.25">
      <c r="A26290" s="37">
        <v>42548</v>
      </c>
      <c r="B26290" s="4">
        <f t="shared" si="1231"/>
        <v>27</v>
      </c>
      <c r="C26290" s="4">
        <f t="shared" si="1232"/>
        <v>6</v>
      </c>
      <c r="D26290" s="4">
        <f t="shared" si="1230"/>
        <v>2016</v>
      </c>
      <c r="E26290" s="2" t="s">
        <v>1261</v>
      </c>
      <c r="F26290" s="2" t="s">
        <v>23</v>
      </c>
      <c r="G26290" s="2" t="s">
        <v>19</v>
      </c>
      <c r="H26290" s="2" t="s">
        <v>1050</v>
      </c>
      <c r="I26290" s="8">
        <v>58</v>
      </c>
      <c r="J26290" s="8"/>
      <c r="K26290" s="8">
        <v>18</v>
      </c>
      <c r="L26290" s="8"/>
      <c r="M26290" s="8"/>
      <c r="N26290" s="8">
        <v>40</v>
      </c>
      <c r="O26290" s="8"/>
      <c r="P26290" s="8">
        <v>0</v>
      </c>
    </row>
    <row r="26291" spans="1:17" x14ac:dyDescent="0.25">
      <c r="A26291" s="37">
        <v>42548</v>
      </c>
      <c r="B26291" s="4">
        <f t="shared" si="1231"/>
        <v>27</v>
      </c>
      <c r="C26291" s="4">
        <f t="shared" si="1232"/>
        <v>6</v>
      </c>
      <c r="D26291" s="4">
        <f t="shared" si="1230"/>
        <v>2016</v>
      </c>
      <c r="E26291" s="2" t="s">
        <v>1261</v>
      </c>
      <c r="F26291" s="2" t="s">
        <v>24</v>
      </c>
      <c r="G26291" s="2" t="s">
        <v>19</v>
      </c>
      <c r="H26291" s="2" t="s">
        <v>1050</v>
      </c>
      <c r="I26291" s="8">
        <v>66</v>
      </c>
      <c r="J26291" s="8">
        <v>2</v>
      </c>
      <c r="K26291" s="8">
        <v>36</v>
      </c>
      <c r="L26291" s="8"/>
      <c r="M26291" s="8"/>
      <c r="N26291" s="8">
        <v>28</v>
      </c>
      <c r="O26291" s="8"/>
      <c r="P26291" s="8">
        <v>0</v>
      </c>
    </row>
    <row r="26292" spans="1:17" x14ac:dyDescent="0.25">
      <c r="A26292" s="37">
        <v>42548</v>
      </c>
      <c r="B26292" s="4">
        <f t="shared" si="1231"/>
        <v>27</v>
      </c>
      <c r="C26292" s="4">
        <f t="shared" si="1232"/>
        <v>6</v>
      </c>
      <c r="D26292" s="4">
        <f t="shared" si="1230"/>
        <v>2016</v>
      </c>
      <c r="E26292" s="2" t="s">
        <v>1261</v>
      </c>
      <c r="F26292" s="2" t="s">
        <v>1401</v>
      </c>
      <c r="G26292" s="2" t="s">
        <v>26</v>
      </c>
      <c r="H26292" s="2" t="s">
        <v>1050</v>
      </c>
      <c r="I26292" s="8">
        <v>190</v>
      </c>
      <c r="J26292" s="8"/>
      <c r="K26292" s="8">
        <v>80</v>
      </c>
      <c r="L26292" s="8"/>
      <c r="M26292" s="8"/>
      <c r="N26292" s="8">
        <v>110</v>
      </c>
      <c r="O26292" s="8"/>
      <c r="P26292" s="8">
        <v>0</v>
      </c>
    </row>
    <row r="26293" spans="1:17" x14ac:dyDescent="0.25">
      <c r="A26293" s="37">
        <v>42548</v>
      </c>
      <c r="B26293" s="4">
        <f t="shared" si="1231"/>
        <v>27</v>
      </c>
      <c r="C26293" s="4">
        <f t="shared" si="1232"/>
        <v>6</v>
      </c>
      <c r="D26293" s="4">
        <f t="shared" ref="D26293:D26356" si="1233">YEAR(A26293)</f>
        <v>2016</v>
      </c>
      <c r="E26293" s="2" t="s">
        <v>1261</v>
      </c>
      <c r="F26293" s="2" t="s">
        <v>28</v>
      </c>
      <c r="G26293" s="2" t="s">
        <v>26</v>
      </c>
      <c r="H26293" s="2" t="s">
        <v>1050</v>
      </c>
      <c r="I26293" s="8">
        <v>150</v>
      </c>
      <c r="J26293" s="8"/>
      <c r="K26293" s="8"/>
      <c r="L26293" s="8"/>
      <c r="M26293" s="8"/>
      <c r="N26293" s="8">
        <v>150</v>
      </c>
      <c r="O26293" s="8"/>
      <c r="P26293" s="8">
        <v>0</v>
      </c>
    </row>
    <row r="26294" spans="1:17" x14ac:dyDescent="0.25">
      <c r="A26294" s="37">
        <v>42548</v>
      </c>
      <c r="B26294" s="4">
        <f t="shared" si="1231"/>
        <v>27</v>
      </c>
      <c r="C26294" s="4">
        <f t="shared" si="1232"/>
        <v>6</v>
      </c>
      <c r="D26294" s="4">
        <f t="shared" si="1233"/>
        <v>2016</v>
      </c>
      <c r="E26294" s="2" t="s">
        <v>1261</v>
      </c>
      <c r="F26294" s="2" t="s">
        <v>27</v>
      </c>
      <c r="G26294" s="2" t="s">
        <v>26</v>
      </c>
      <c r="H26294" s="2" t="s">
        <v>1050</v>
      </c>
      <c r="I26294" s="8">
        <v>85</v>
      </c>
      <c r="J26294" s="8"/>
      <c r="K26294" s="8">
        <v>5</v>
      </c>
      <c r="L26294" s="8"/>
      <c r="M26294" s="8"/>
      <c r="N26294" s="8">
        <v>80</v>
      </c>
      <c r="O26294" s="8"/>
      <c r="P26294" s="8">
        <v>0</v>
      </c>
    </row>
    <row r="26295" spans="1:17" x14ac:dyDescent="0.25">
      <c r="A26295" s="37">
        <v>42548</v>
      </c>
      <c r="B26295" s="4">
        <f t="shared" si="1231"/>
        <v>27</v>
      </c>
      <c r="C26295" s="4">
        <f t="shared" si="1232"/>
        <v>6</v>
      </c>
      <c r="D26295" s="4">
        <f t="shared" si="1233"/>
        <v>2016</v>
      </c>
      <c r="E26295" s="2" t="s">
        <v>1261</v>
      </c>
      <c r="F26295" s="2" t="s">
        <v>29</v>
      </c>
      <c r="G26295" s="2" t="s">
        <v>30</v>
      </c>
      <c r="H26295" s="2" t="s">
        <v>1051</v>
      </c>
      <c r="I26295" s="8">
        <v>20</v>
      </c>
      <c r="J26295" s="8">
        <v>20</v>
      </c>
      <c r="K26295" s="8"/>
      <c r="L26295" s="8"/>
      <c r="M26295" s="8"/>
      <c r="N26295" s="8"/>
      <c r="O26295" s="8"/>
      <c r="P26295" s="8">
        <v>0</v>
      </c>
    </row>
    <row r="26296" spans="1:17" x14ac:dyDescent="0.25">
      <c r="A26296" s="37">
        <v>42548</v>
      </c>
      <c r="B26296" s="4">
        <f t="shared" si="1231"/>
        <v>27</v>
      </c>
      <c r="C26296" s="4">
        <f t="shared" si="1232"/>
        <v>6</v>
      </c>
      <c r="D26296" s="4">
        <f t="shared" si="1233"/>
        <v>2016</v>
      </c>
      <c r="E26296" s="2" t="s">
        <v>1261</v>
      </c>
      <c r="F26296" s="2" t="s">
        <v>33</v>
      </c>
      <c r="G26296" s="2" t="s">
        <v>32</v>
      </c>
      <c r="H26296" s="2" t="s">
        <v>1051</v>
      </c>
      <c r="I26296" s="8">
        <v>79</v>
      </c>
      <c r="J26296" s="8"/>
      <c r="K26296" s="8">
        <v>55</v>
      </c>
      <c r="L26296" s="8"/>
      <c r="M26296" s="8"/>
      <c r="N26296" s="8">
        <v>24</v>
      </c>
      <c r="O26296" s="8"/>
      <c r="P26296" s="8">
        <v>0</v>
      </c>
      <c r="Q26296" s="1" t="s">
        <v>1488</v>
      </c>
    </row>
    <row r="26297" spans="1:17" x14ac:dyDescent="0.25">
      <c r="A26297" s="37">
        <v>42548</v>
      </c>
      <c r="B26297" s="4">
        <f t="shared" si="1231"/>
        <v>27</v>
      </c>
      <c r="C26297" s="4">
        <f t="shared" si="1232"/>
        <v>6</v>
      </c>
      <c r="D26297" s="4">
        <f t="shared" si="1233"/>
        <v>2016</v>
      </c>
      <c r="E26297" s="2" t="s">
        <v>1261</v>
      </c>
      <c r="F26297" s="2" t="s">
        <v>34</v>
      </c>
      <c r="G26297" s="2" t="s">
        <v>35</v>
      </c>
      <c r="H26297" s="2" t="s">
        <v>1051</v>
      </c>
      <c r="I26297" s="8">
        <v>130</v>
      </c>
      <c r="J26297" s="8">
        <v>10</v>
      </c>
      <c r="K26297" s="8">
        <v>70</v>
      </c>
      <c r="L26297" s="8"/>
      <c r="M26297" s="8">
        <v>10</v>
      </c>
      <c r="N26297" s="8">
        <v>40</v>
      </c>
      <c r="O26297" s="8"/>
      <c r="P26297" s="8">
        <v>0</v>
      </c>
      <c r="Q26297" s="1" t="s">
        <v>1489</v>
      </c>
    </row>
    <row r="26298" spans="1:17" x14ac:dyDescent="0.25">
      <c r="A26298" s="37">
        <v>42548</v>
      </c>
      <c r="B26298" s="4">
        <f t="shared" si="1231"/>
        <v>27</v>
      </c>
      <c r="C26298" s="4">
        <f t="shared" si="1232"/>
        <v>6</v>
      </c>
      <c r="D26298" s="4">
        <f t="shared" si="1233"/>
        <v>2016</v>
      </c>
      <c r="E26298" s="2" t="s">
        <v>1261</v>
      </c>
      <c r="F26298" s="2" t="s">
        <v>27</v>
      </c>
      <c r="G26298" s="2" t="s">
        <v>36</v>
      </c>
      <c r="H26298" s="2" t="s">
        <v>1051</v>
      </c>
      <c r="I26298" s="8">
        <v>50</v>
      </c>
      <c r="J26298" s="8">
        <v>15</v>
      </c>
      <c r="K26298" s="8">
        <v>15</v>
      </c>
      <c r="L26298" s="8"/>
      <c r="M26298" s="8"/>
      <c r="N26298" s="8">
        <v>20</v>
      </c>
      <c r="O26298" s="8" t="s">
        <v>1490</v>
      </c>
      <c r="P26298" s="8">
        <v>0</v>
      </c>
      <c r="Q26298" s="1" t="s">
        <v>1355</v>
      </c>
    </row>
    <row r="26299" spans="1:17" x14ac:dyDescent="0.25">
      <c r="A26299" s="37">
        <v>42548</v>
      </c>
      <c r="B26299" s="4">
        <f t="shared" si="1231"/>
        <v>27</v>
      </c>
      <c r="C26299" s="4">
        <f t="shared" si="1232"/>
        <v>6</v>
      </c>
      <c r="D26299" s="4">
        <f t="shared" si="1233"/>
        <v>2016</v>
      </c>
      <c r="E26299" s="2" t="s">
        <v>1261</v>
      </c>
      <c r="F26299" s="2" t="s">
        <v>37</v>
      </c>
      <c r="G26299" s="2" t="s">
        <v>38</v>
      </c>
      <c r="H26299" s="2" t="s">
        <v>1051</v>
      </c>
      <c r="I26299" s="8">
        <v>185</v>
      </c>
      <c r="J26299" s="8"/>
      <c r="K26299" s="8">
        <v>50</v>
      </c>
      <c r="L26299" s="8"/>
      <c r="M26299" s="8"/>
      <c r="N26299" s="8">
        <v>135</v>
      </c>
      <c r="O26299" s="8"/>
      <c r="P26299" s="8">
        <v>0</v>
      </c>
    </row>
    <row r="26300" spans="1:17" x14ac:dyDescent="0.25">
      <c r="A26300" s="37">
        <v>42548</v>
      </c>
      <c r="B26300" s="4">
        <f t="shared" si="1231"/>
        <v>27</v>
      </c>
      <c r="C26300" s="4">
        <f t="shared" si="1232"/>
        <v>6</v>
      </c>
      <c r="D26300" s="4">
        <f t="shared" si="1233"/>
        <v>2016</v>
      </c>
      <c r="E26300" s="2" t="s">
        <v>1262</v>
      </c>
      <c r="F26300" s="2" t="s">
        <v>41</v>
      </c>
      <c r="G26300" s="2" t="s">
        <v>42</v>
      </c>
      <c r="H26300" s="2" t="s">
        <v>1052</v>
      </c>
      <c r="I26300" s="8">
        <v>44</v>
      </c>
      <c r="J26300" s="8">
        <v>44</v>
      </c>
      <c r="K26300" s="8"/>
      <c r="L26300" s="8"/>
      <c r="M26300" s="8"/>
      <c r="N26300" s="8"/>
      <c r="O26300" s="8"/>
      <c r="P26300" s="8">
        <v>0</v>
      </c>
      <c r="Q26300" s="1" t="s">
        <v>1287</v>
      </c>
    </row>
    <row r="26301" spans="1:17" x14ac:dyDescent="0.25">
      <c r="A26301" s="37">
        <v>42548</v>
      </c>
      <c r="B26301" s="4">
        <f t="shared" si="1231"/>
        <v>27</v>
      </c>
      <c r="C26301" s="4">
        <f t="shared" si="1232"/>
        <v>6</v>
      </c>
      <c r="D26301" s="4">
        <f t="shared" si="1233"/>
        <v>2016</v>
      </c>
      <c r="E26301" s="2" t="s">
        <v>1262</v>
      </c>
      <c r="F26301" s="2" t="s">
        <v>41</v>
      </c>
      <c r="G26301" s="2" t="s">
        <v>43</v>
      </c>
      <c r="H26301" s="2" t="s">
        <v>1052</v>
      </c>
      <c r="I26301" s="8">
        <v>18</v>
      </c>
      <c r="J26301" s="8">
        <v>18</v>
      </c>
      <c r="K26301" s="8"/>
      <c r="L26301" s="8"/>
      <c r="M26301" s="8"/>
      <c r="N26301" s="8"/>
      <c r="O26301" s="8"/>
      <c r="P26301" s="8">
        <v>0</v>
      </c>
    </row>
    <row r="26302" spans="1:17" x14ac:dyDescent="0.25">
      <c r="A26302" s="37">
        <v>42548</v>
      </c>
      <c r="B26302" s="4">
        <f t="shared" si="1231"/>
        <v>27</v>
      </c>
      <c r="C26302" s="4">
        <f t="shared" si="1232"/>
        <v>6</v>
      </c>
      <c r="D26302" s="4">
        <f t="shared" si="1233"/>
        <v>2016</v>
      </c>
      <c r="E26302" s="2" t="s">
        <v>1262</v>
      </c>
      <c r="F26302" s="2" t="s">
        <v>44</v>
      </c>
      <c r="G26302" s="2" t="s">
        <v>45</v>
      </c>
      <c r="H26302" s="2" t="s">
        <v>1052</v>
      </c>
      <c r="I26302" s="8">
        <v>6</v>
      </c>
      <c r="J26302" s="8">
        <v>6</v>
      </c>
      <c r="K26302" s="8"/>
      <c r="L26302" s="8"/>
      <c r="M26302" s="8"/>
      <c r="N26302" s="8"/>
      <c r="O26302" s="8"/>
      <c r="P26302" s="8">
        <v>0</v>
      </c>
    </row>
    <row r="26303" spans="1:17" x14ac:dyDescent="0.25">
      <c r="A26303" s="37">
        <v>42548</v>
      </c>
      <c r="B26303" s="4">
        <f t="shared" si="1231"/>
        <v>27</v>
      </c>
      <c r="C26303" s="4">
        <f t="shared" si="1232"/>
        <v>6</v>
      </c>
      <c r="D26303" s="4">
        <f t="shared" si="1233"/>
        <v>2016</v>
      </c>
      <c r="E26303" s="2" t="s">
        <v>1262</v>
      </c>
      <c r="F26303" s="2" t="s">
        <v>46</v>
      </c>
      <c r="G26303" s="2" t="s">
        <v>47</v>
      </c>
      <c r="H26303" s="2" t="s">
        <v>1052</v>
      </c>
      <c r="I26303" s="8">
        <v>4</v>
      </c>
      <c r="J26303" s="8">
        <v>4</v>
      </c>
      <c r="K26303" s="8"/>
      <c r="L26303" s="8"/>
      <c r="M26303" s="8"/>
      <c r="N26303" s="8"/>
      <c r="O26303" s="8"/>
      <c r="P26303" s="8">
        <v>0</v>
      </c>
    </row>
    <row r="26304" spans="1:17" x14ac:dyDescent="0.25">
      <c r="A26304" s="37">
        <v>42548</v>
      </c>
      <c r="B26304" s="4">
        <f t="shared" si="1231"/>
        <v>27</v>
      </c>
      <c r="C26304" s="4">
        <f t="shared" si="1232"/>
        <v>6</v>
      </c>
      <c r="D26304" s="4">
        <f t="shared" si="1233"/>
        <v>2016</v>
      </c>
      <c r="E26304" s="2" t="s">
        <v>1262</v>
      </c>
      <c r="F26304" s="2" t="s">
        <v>48</v>
      </c>
      <c r="G26304" s="2" t="s">
        <v>49</v>
      </c>
      <c r="H26304" s="2" t="s">
        <v>1052</v>
      </c>
      <c r="I26304" s="8">
        <v>18</v>
      </c>
      <c r="J26304" s="8">
        <v>18</v>
      </c>
      <c r="K26304" s="8"/>
      <c r="L26304" s="8"/>
      <c r="M26304" s="8"/>
      <c r="N26304" s="8"/>
      <c r="O26304" s="8"/>
      <c r="P26304" s="8">
        <v>0</v>
      </c>
    </row>
    <row r="26305" spans="1:17" x14ac:dyDescent="0.25">
      <c r="A26305" s="37">
        <v>42548</v>
      </c>
      <c r="B26305" s="4">
        <f t="shared" si="1231"/>
        <v>27</v>
      </c>
      <c r="C26305" s="4">
        <f t="shared" si="1232"/>
        <v>6</v>
      </c>
      <c r="D26305" s="4">
        <f t="shared" si="1233"/>
        <v>2016</v>
      </c>
      <c r="E26305" s="2" t="s">
        <v>1262</v>
      </c>
      <c r="F26305" s="2" t="s">
        <v>48</v>
      </c>
      <c r="G26305" s="2" t="s">
        <v>50</v>
      </c>
      <c r="H26305" s="2" t="s">
        <v>1052</v>
      </c>
      <c r="I26305" s="8">
        <v>0</v>
      </c>
      <c r="J26305" s="8">
        <v>0</v>
      </c>
      <c r="K26305" s="8"/>
      <c r="L26305" s="8"/>
      <c r="M26305" s="8"/>
      <c r="N26305" s="8"/>
      <c r="O26305" s="8"/>
      <c r="P26305" s="8">
        <v>0</v>
      </c>
    </row>
    <row r="26306" spans="1:17" x14ac:dyDescent="0.25">
      <c r="A26306" s="37">
        <v>42548</v>
      </c>
      <c r="B26306" s="4">
        <f t="shared" si="1231"/>
        <v>27</v>
      </c>
      <c r="C26306" s="4">
        <f t="shared" si="1232"/>
        <v>6</v>
      </c>
      <c r="D26306" s="4">
        <f t="shared" si="1233"/>
        <v>2016</v>
      </c>
      <c r="E26306" s="2" t="s">
        <v>1262</v>
      </c>
      <c r="F26306" s="2" t="s">
        <v>48</v>
      </c>
      <c r="G26306" s="2" t="s">
        <v>51</v>
      </c>
      <c r="H26306" s="2" t="s">
        <v>1052</v>
      </c>
      <c r="I26306" s="8">
        <v>20</v>
      </c>
      <c r="J26306" s="8">
        <v>20</v>
      </c>
      <c r="K26306" s="8"/>
      <c r="L26306" s="8"/>
      <c r="M26306" s="8"/>
      <c r="N26306" s="8"/>
      <c r="O26306" s="8"/>
      <c r="P26306" s="8">
        <v>0</v>
      </c>
    </row>
    <row r="26307" spans="1:17" x14ac:dyDescent="0.25">
      <c r="A26307" s="37">
        <v>42548</v>
      </c>
      <c r="B26307" s="4">
        <f t="shared" ref="B26307:B26370" si="1234">WEEKNUM(A26307)</f>
        <v>27</v>
      </c>
      <c r="C26307" s="4">
        <f t="shared" ref="C26307:C26370" si="1235">MONTH(A26307)</f>
        <v>6</v>
      </c>
      <c r="D26307" s="4">
        <f t="shared" si="1233"/>
        <v>2016</v>
      </c>
      <c r="E26307" s="2" t="s">
        <v>1262</v>
      </c>
      <c r="F26307" s="2" t="s">
        <v>52</v>
      </c>
      <c r="G26307" s="2" t="s">
        <v>1059</v>
      </c>
      <c r="H26307" s="2" t="s">
        <v>1052</v>
      </c>
      <c r="I26307" s="8">
        <v>22</v>
      </c>
      <c r="J26307" s="8">
        <v>22</v>
      </c>
      <c r="K26307" s="8"/>
      <c r="L26307" s="8"/>
      <c r="M26307" s="8"/>
      <c r="N26307" s="8"/>
      <c r="O26307" s="8"/>
      <c r="P26307" s="8">
        <v>0</v>
      </c>
    </row>
    <row r="26308" spans="1:17" x14ac:dyDescent="0.25">
      <c r="A26308" s="37">
        <v>42548</v>
      </c>
      <c r="B26308" s="4">
        <f t="shared" si="1234"/>
        <v>27</v>
      </c>
      <c r="C26308" s="4">
        <f t="shared" si="1235"/>
        <v>6</v>
      </c>
      <c r="D26308" s="4">
        <f t="shared" si="1233"/>
        <v>2016</v>
      </c>
      <c r="E26308" s="2" t="s">
        <v>1262</v>
      </c>
      <c r="F26308" s="2" t="s">
        <v>1401</v>
      </c>
      <c r="G26308" s="2" t="s">
        <v>56</v>
      </c>
      <c r="H26308" s="2" t="s">
        <v>1052</v>
      </c>
      <c r="I26308" s="8">
        <v>30</v>
      </c>
      <c r="J26308" s="8"/>
      <c r="K26308" s="8"/>
      <c r="L26308" s="8"/>
      <c r="M26308" s="8"/>
      <c r="N26308" s="8">
        <v>30</v>
      </c>
      <c r="O26308" s="8"/>
      <c r="P26308" s="8">
        <v>0</v>
      </c>
    </row>
    <row r="26309" spans="1:17" x14ac:dyDescent="0.25">
      <c r="A26309" s="37">
        <v>42548</v>
      </c>
      <c r="B26309" s="4">
        <f t="shared" si="1234"/>
        <v>27</v>
      </c>
      <c r="C26309" s="4">
        <f t="shared" si="1235"/>
        <v>6</v>
      </c>
      <c r="D26309" s="4">
        <f t="shared" si="1233"/>
        <v>2016</v>
      </c>
      <c r="E26309" s="2" t="s">
        <v>1262</v>
      </c>
      <c r="F26309" s="2" t="s">
        <v>57</v>
      </c>
      <c r="G26309" s="2" t="s">
        <v>58</v>
      </c>
      <c r="H26309" s="2" t="s">
        <v>1052</v>
      </c>
      <c r="I26309" s="8">
        <v>33</v>
      </c>
      <c r="J26309" s="8"/>
      <c r="K26309" s="8">
        <v>33</v>
      </c>
      <c r="L26309" s="8"/>
      <c r="M26309" s="8"/>
      <c r="N26309" s="8"/>
      <c r="O26309" s="8"/>
      <c r="P26309" s="8">
        <v>0</v>
      </c>
      <c r="Q26309" s="1" t="s">
        <v>1337</v>
      </c>
    </row>
    <row r="26310" spans="1:17" x14ac:dyDescent="0.25">
      <c r="A26310" s="37">
        <v>42548</v>
      </c>
      <c r="B26310" s="4">
        <f t="shared" si="1234"/>
        <v>27</v>
      </c>
      <c r="C26310" s="4">
        <f t="shared" si="1235"/>
        <v>6</v>
      </c>
      <c r="D26310" s="4">
        <f t="shared" si="1233"/>
        <v>2016</v>
      </c>
      <c r="E26310" s="2" t="s">
        <v>1262</v>
      </c>
      <c r="F26310" s="2" t="s">
        <v>1060</v>
      </c>
      <c r="G26310" s="2" t="s">
        <v>60</v>
      </c>
      <c r="H26310" s="2" t="s">
        <v>1052</v>
      </c>
      <c r="I26310" s="8">
        <v>6</v>
      </c>
      <c r="J26310" s="8"/>
      <c r="K26310" s="8">
        <v>6</v>
      </c>
      <c r="L26310" s="8"/>
      <c r="M26310" s="8"/>
      <c r="N26310" s="8"/>
      <c r="O26310" s="8"/>
      <c r="P26310" s="8">
        <v>0</v>
      </c>
    </row>
    <row r="26311" spans="1:17" x14ac:dyDescent="0.25">
      <c r="A26311" s="37">
        <v>42548</v>
      </c>
      <c r="B26311" s="4">
        <f t="shared" si="1234"/>
        <v>27</v>
      </c>
      <c r="C26311" s="4">
        <f t="shared" si="1235"/>
        <v>6</v>
      </c>
      <c r="D26311" s="4">
        <f t="shared" si="1233"/>
        <v>2016</v>
      </c>
      <c r="E26311" s="2" t="s">
        <v>1262</v>
      </c>
      <c r="F26311" s="2" t="s">
        <v>61</v>
      </c>
      <c r="G26311" s="2" t="s">
        <v>62</v>
      </c>
      <c r="H26311" s="2" t="s">
        <v>1052</v>
      </c>
      <c r="I26311" s="8">
        <v>26</v>
      </c>
      <c r="J26311" s="8">
        <v>3</v>
      </c>
      <c r="K26311" s="8">
        <v>20</v>
      </c>
      <c r="L26311" s="8"/>
      <c r="M26311" s="8"/>
      <c r="N26311" s="8">
        <v>3</v>
      </c>
      <c r="O26311" s="8"/>
      <c r="P26311" s="8">
        <v>0</v>
      </c>
    </row>
    <row r="26312" spans="1:17" x14ac:dyDescent="0.25">
      <c r="A26312" s="37">
        <v>42548</v>
      </c>
      <c r="B26312" s="4">
        <f t="shared" si="1234"/>
        <v>27</v>
      </c>
      <c r="C26312" s="4">
        <f t="shared" si="1235"/>
        <v>6</v>
      </c>
      <c r="D26312" s="4">
        <f t="shared" si="1233"/>
        <v>2016</v>
      </c>
      <c r="E26312" s="2" t="s">
        <v>1262</v>
      </c>
      <c r="F26312" s="2" t="s">
        <v>1061</v>
      </c>
      <c r="G26312" s="2" t="s">
        <v>64</v>
      </c>
      <c r="H26312" s="2" t="s">
        <v>1052</v>
      </c>
      <c r="I26312" s="8">
        <v>7</v>
      </c>
      <c r="J26312" s="8"/>
      <c r="K26312" s="8"/>
      <c r="L26312" s="8"/>
      <c r="M26312" s="8"/>
      <c r="N26312" s="8">
        <v>7</v>
      </c>
      <c r="O26312" s="8"/>
      <c r="P26312" s="8">
        <v>0</v>
      </c>
    </row>
    <row r="26313" spans="1:17" x14ac:dyDescent="0.25">
      <c r="A26313" s="37">
        <v>42548</v>
      </c>
      <c r="B26313" s="4">
        <f t="shared" si="1234"/>
        <v>27</v>
      </c>
      <c r="C26313" s="4">
        <f t="shared" si="1235"/>
        <v>6</v>
      </c>
      <c r="D26313" s="4">
        <f t="shared" si="1233"/>
        <v>2016</v>
      </c>
      <c r="E26313" s="2" t="s">
        <v>1262</v>
      </c>
      <c r="F26313" s="2" t="s">
        <v>1062</v>
      </c>
      <c r="G26313" s="2" t="s">
        <v>1063</v>
      </c>
      <c r="H26313" s="2" t="s">
        <v>1052</v>
      </c>
      <c r="I26313" s="8">
        <v>25</v>
      </c>
      <c r="J26313" s="8"/>
      <c r="K26313" s="8"/>
      <c r="L26313" s="8"/>
      <c r="M26313" s="8"/>
      <c r="N26313" s="8">
        <v>25</v>
      </c>
      <c r="O26313" s="8"/>
      <c r="P26313" s="8">
        <v>0</v>
      </c>
    </row>
    <row r="26314" spans="1:17" x14ac:dyDescent="0.25">
      <c r="A26314" s="37">
        <v>42548</v>
      </c>
      <c r="B26314" s="4">
        <f t="shared" si="1234"/>
        <v>27</v>
      </c>
      <c r="C26314" s="4">
        <f t="shared" si="1235"/>
        <v>6</v>
      </c>
      <c r="D26314" s="4">
        <f t="shared" si="1233"/>
        <v>2016</v>
      </c>
      <c r="E26314" s="2" t="s">
        <v>67</v>
      </c>
      <c r="F26314" s="2" t="s">
        <v>66</v>
      </c>
      <c r="G26314" s="2"/>
      <c r="H26314" s="2" t="s">
        <v>1052</v>
      </c>
      <c r="I26314" s="8">
        <v>179</v>
      </c>
      <c r="J26314" s="8">
        <v>10</v>
      </c>
      <c r="K26314" s="8">
        <v>10</v>
      </c>
      <c r="L26314" s="8"/>
      <c r="M26314" s="8"/>
      <c r="N26314" s="8">
        <v>159</v>
      </c>
      <c r="O26314" s="8"/>
      <c r="P26314" s="8">
        <v>0</v>
      </c>
    </row>
    <row r="26315" spans="1:17" x14ac:dyDescent="0.25">
      <c r="A26315" s="37">
        <v>42548</v>
      </c>
      <c r="B26315" s="4">
        <f t="shared" si="1234"/>
        <v>27</v>
      </c>
      <c r="C26315" s="4">
        <f t="shared" si="1235"/>
        <v>6</v>
      </c>
      <c r="D26315" s="4">
        <f t="shared" si="1233"/>
        <v>2016</v>
      </c>
      <c r="E26315" s="2" t="s">
        <v>67</v>
      </c>
      <c r="F26315" s="2" t="s">
        <v>68</v>
      </c>
      <c r="G26315" s="2"/>
      <c r="H26315" s="2" t="s">
        <v>1052</v>
      </c>
      <c r="I26315" s="8">
        <v>2</v>
      </c>
      <c r="J26315" s="8"/>
      <c r="K26315" s="8"/>
      <c r="L26315" s="8"/>
      <c r="M26315" s="8"/>
      <c r="N26315" s="8"/>
      <c r="O26315" s="8">
        <v>2</v>
      </c>
      <c r="P26315" s="8">
        <v>0</v>
      </c>
      <c r="Q26315" s="1" t="s">
        <v>1273</v>
      </c>
    </row>
    <row r="26316" spans="1:17" x14ac:dyDescent="0.25">
      <c r="A26316" s="37">
        <v>42548</v>
      </c>
      <c r="B26316" s="4">
        <f t="shared" si="1234"/>
        <v>27</v>
      </c>
      <c r="C26316" s="4">
        <f t="shared" si="1235"/>
        <v>6</v>
      </c>
      <c r="D26316" s="4">
        <f t="shared" si="1233"/>
        <v>2016</v>
      </c>
      <c r="E26316" s="2" t="s">
        <v>67</v>
      </c>
      <c r="F26316" s="2" t="s">
        <v>69</v>
      </c>
      <c r="G26316" s="2"/>
      <c r="H26316" s="2" t="s">
        <v>1052</v>
      </c>
      <c r="I26316" s="8">
        <v>17</v>
      </c>
      <c r="J26316" s="8"/>
      <c r="K26316" s="8"/>
      <c r="L26316" s="8"/>
      <c r="M26316" s="8"/>
      <c r="N26316" s="8"/>
      <c r="O26316" s="8">
        <v>17</v>
      </c>
      <c r="P26316" s="8">
        <v>0</v>
      </c>
      <c r="Q26316" s="1" t="s">
        <v>1114</v>
      </c>
    </row>
    <row r="26317" spans="1:17" x14ac:dyDescent="0.25">
      <c r="A26317" s="37">
        <v>42548</v>
      </c>
      <c r="B26317" s="4">
        <f t="shared" si="1234"/>
        <v>27</v>
      </c>
      <c r="C26317" s="4">
        <f t="shared" si="1235"/>
        <v>6</v>
      </c>
      <c r="D26317" s="4">
        <f t="shared" si="1233"/>
        <v>2016</v>
      </c>
      <c r="E26317" s="2" t="s">
        <v>67</v>
      </c>
      <c r="F26317" s="2" t="s">
        <v>70</v>
      </c>
      <c r="G26317" s="2"/>
      <c r="H26317" s="2" t="s">
        <v>1052</v>
      </c>
      <c r="I26317" s="8">
        <v>299</v>
      </c>
      <c r="J26317" s="8">
        <v>48</v>
      </c>
      <c r="K26317" s="8">
        <v>40</v>
      </c>
      <c r="L26317" s="8"/>
      <c r="M26317" s="8">
        <v>22</v>
      </c>
      <c r="N26317" s="8">
        <v>189</v>
      </c>
      <c r="O26317" s="8"/>
      <c r="P26317" s="8">
        <v>0</v>
      </c>
    </row>
    <row r="26318" spans="1:17" x14ac:dyDescent="0.25">
      <c r="A26318" s="37">
        <v>42548</v>
      </c>
      <c r="B26318" s="4">
        <f t="shared" si="1234"/>
        <v>27</v>
      </c>
      <c r="C26318" s="4">
        <f t="shared" si="1235"/>
        <v>6</v>
      </c>
      <c r="D26318" s="4">
        <f t="shared" si="1233"/>
        <v>2016</v>
      </c>
      <c r="E26318" s="2" t="s">
        <v>73</v>
      </c>
      <c r="F26318" s="2" t="s">
        <v>72</v>
      </c>
      <c r="G26318" s="2"/>
      <c r="H26318" s="2" t="s">
        <v>1052</v>
      </c>
      <c r="I26318" s="8">
        <v>133</v>
      </c>
      <c r="J26318" s="8"/>
      <c r="K26318" s="8">
        <v>30</v>
      </c>
      <c r="L26318" s="8"/>
      <c r="M26318" s="8"/>
      <c r="N26318" s="8">
        <v>103</v>
      </c>
      <c r="O26318" s="8"/>
      <c r="P26318" s="8" t="s">
        <v>1491</v>
      </c>
      <c r="Q26318" s="1" t="s">
        <v>1119</v>
      </c>
    </row>
    <row r="26319" spans="1:17" x14ac:dyDescent="0.25">
      <c r="A26319" s="37">
        <v>42548</v>
      </c>
      <c r="B26319" s="4">
        <f t="shared" si="1234"/>
        <v>27</v>
      </c>
      <c r="C26319" s="4">
        <f t="shared" si="1235"/>
        <v>6</v>
      </c>
      <c r="D26319" s="4">
        <f t="shared" si="1233"/>
        <v>2016</v>
      </c>
      <c r="E26319" s="2" t="s">
        <v>73</v>
      </c>
      <c r="F26319" s="2" t="s">
        <v>74</v>
      </c>
      <c r="G26319" s="2"/>
      <c r="H26319" s="2" t="s">
        <v>1052</v>
      </c>
      <c r="I26319" s="8">
        <v>191</v>
      </c>
      <c r="J26319" s="8">
        <v>33</v>
      </c>
      <c r="K26319" s="8">
        <v>33</v>
      </c>
      <c r="L26319" s="8"/>
      <c r="M26319" s="8">
        <v>15</v>
      </c>
      <c r="N26319" s="8">
        <v>110</v>
      </c>
      <c r="O26319" s="8"/>
      <c r="P26319" s="8" t="s">
        <v>1492</v>
      </c>
      <c r="Q26319" s="1" t="s">
        <v>1493</v>
      </c>
    </row>
    <row r="26320" spans="1:17" x14ac:dyDescent="0.25">
      <c r="A26320" s="37">
        <v>42548</v>
      </c>
      <c r="B26320" s="4">
        <f t="shared" si="1234"/>
        <v>27</v>
      </c>
      <c r="C26320" s="4">
        <f t="shared" si="1235"/>
        <v>6</v>
      </c>
      <c r="D26320" s="4">
        <f t="shared" si="1233"/>
        <v>2016</v>
      </c>
      <c r="E26320" s="2" t="s">
        <v>73</v>
      </c>
      <c r="F26320" s="2" t="s">
        <v>75</v>
      </c>
      <c r="G26320" s="2"/>
      <c r="H26320" s="2" t="s">
        <v>1052</v>
      </c>
      <c r="I26320" s="8">
        <v>94</v>
      </c>
      <c r="J26320" s="8">
        <v>15</v>
      </c>
      <c r="K26320" s="8">
        <v>33</v>
      </c>
      <c r="L26320" s="8"/>
      <c r="M26320" s="8"/>
      <c r="N26320" s="8">
        <v>33</v>
      </c>
      <c r="O26320" s="8">
        <v>13</v>
      </c>
      <c r="P26320" s="8" t="s">
        <v>1494</v>
      </c>
    </row>
    <row r="26321" spans="1:17" x14ac:dyDescent="0.25">
      <c r="A26321" s="37">
        <v>42548</v>
      </c>
      <c r="B26321" s="4">
        <f t="shared" si="1234"/>
        <v>27</v>
      </c>
      <c r="C26321" s="4">
        <f t="shared" si="1235"/>
        <v>6</v>
      </c>
      <c r="D26321" s="4">
        <f t="shared" si="1233"/>
        <v>2016</v>
      </c>
      <c r="E26321" s="2" t="s">
        <v>73</v>
      </c>
      <c r="F26321" s="2" t="s">
        <v>76</v>
      </c>
      <c r="G26321" s="2"/>
      <c r="H26321" s="2" t="s">
        <v>1052</v>
      </c>
      <c r="I26321" s="8">
        <v>61</v>
      </c>
      <c r="J26321" s="8">
        <v>30</v>
      </c>
      <c r="K26321" s="8">
        <v>22</v>
      </c>
      <c r="L26321" s="8"/>
      <c r="M26321" s="8"/>
      <c r="N26321" s="8">
        <v>9</v>
      </c>
      <c r="O26321" s="8"/>
      <c r="P26321" s="8"/>
      <c r="Q26321" s="1" t="s">
        <v>1200</v>
      </c>
    </row>
    <row r="26322" spans="1:17" x14ac:dyDescent="0.25">
      <c r="A26322" s="37">
        <v>42548</v>
      </c>
      <c r="B26322" s="4">
        <f t="shared" si="1234"/>
        <v>27</v>
      </c>
      <c r="C26322" s="4">
        <f t="shared" si="1235"/>
        <v>6</v>
      </c>
      <c r="D26322" s="4">
        <f t="shared" si="1233"/>
        <v>2016</v>
      </c>
      <c r="E26322" s="2" t="s">
        <v>73</v>
      </c>
      <c r="F26322" s="2" t="s">
        <v>77</v>
      </c>
      <c r="G26322" s="2"/>
      <c r="H26322" s="2" t="s">
        <v>1052</v>
      </c>
      <c r="I26322" s="8">
        <v>138</v>
      </c>
      <c r="J26322" s="8">
        <v>63</v>
      </c>
      <c r="K26322" s="8">
        <v>72</v>
      </c>
      <c r="L26322" s="8"/>
      <c r="M26322" s="8">
        <v>3</v>
      </c>
      <c r="N26322" s="8"/>
      <c r="O26322" s="8"/>
      <c r="P26322" s="8" t="s">
        <v>303</v>
      </c>
      <c r="Q26322" s="1" t="s">
        <v>1122</v>
      </c>
    </row>
    <row r="26323" spans="1:17" x14ac:dyDescent="0.25">
      <c r="A26323" s="37">
        <v>42549</v>
      </c>
      <c r="B26323" s="4">
        <f t="shared" si="1234"/>
        <v>27</v>
      </c>
      <c r="C26323" s="4">
        <f t="shared" si="1235"/>
        <v>6</v>
      </c>
      <c r="D26323" s="4">
        <f t="shared" si="1233"/>
        <v>2016</v>
      </c>
      <c r="E26323" s="2" t="s">
        <v>1261</v>
      </c>
      <c r="F26323" s="2" t="s">
        <v>12</v>
      </c>
      <c r="G26323" s="2" t="s">
        <v>13</v>
      </c>
      <c r="H26323" s="2" t="s">
        <v>1050</v>
      </c>
      <c r="I26323" s="8">
        <v>180</v>
      </c>
      <c r="J26323" s="8"/>
      <c r="K26323" s="8">
        <v>40</v>
      </c>
      <c r="L26323" s="8"/>
      <c r="M26323" s="8"/>
      <c r="N26323" s="8">
        <v>125</v>
      </c>
      <c r="O26323" s="8">
        <v>15</v>
      </c>
      <c r="P26323" s="8">
        <v>0</v>
      </c>
    </row>
    <row r="26324" spans="1:17" x14ac:dyDescent="0.25">
      <c r="A26324" s="37">
        <v>42549</v>
      </c>
      <c r="B26324" s="4">
        <f t="shared" si="1234"/>
        <v>27</v>
      </c>
      <c r="C26324" s="4">
        <f t="shared" si="1235"/>
        <v>6</v>
      </c>
      <c r="D26324" s="4">
        <f t="shared" si="1233"/>
        <v>2016</v>
      </c>
      <c r="E26324" s="2" t="s">
        <v>1261</v>
      </c>
      <c r="F26324" s="2" t="s">
        <v>14</v>
      </c>
      <c r="G26324" s="2" t="s">
        <v>15</v>
      </c>
      <c r="H26324" s="2" t="s">
        <v>1050</v>
      </c>
      <c r="I26324" s="8">
        <v>0</v>
      </c>
      <c r="J26324" s="8"/>
      <c r="K26324" s="8"/>
      <c r="L26324" s="8"/>
      <c r="M26324" s="8"/>
      <c r="N26324" s="8"/>
      <c r="O26324" s="8"/>
      <c r="P26324" s="8">
        <v>0</v>
      </c>
    </row>
    <row r="26325" spans="1:17" x14ac:dyDescent="0.25">
      <c r="A26325" s="37">
        <v>42549</v>
      </c>
      <c r="B26325" s="4">
        <f t="shared" si="1234"/>
        <v>27</v>
      </c>
      <c r="C26325" s="4">
        <f t="shared" si="1235"/>
        <v>6</v>
      </c>
      <c r="D26325" s="4">
        <f t="shared" si="1233"/>
        <v>2016</v>
      </c>
      <c r="E26325" s="2" t="s">
        <v>1261</v>
      </c>
      <c r="F26325" s="2" t="s">
        <v>16</v>
      </c>
      <c r="G26325" s="2" t="s">
        <v>15</v>
      </c>
      <c r="H26325" s="2" t="s">
        <v>1050</v>
      </c>
      <c r="I26325" s="8">
        <v>402</v>
      </c>
      <c r="J26325" s="8"/>
      <c r="K26325" s="8">
        <v>2</v>
      </c>
      <c r="L26325" s="8"/>
      <c r="M26325" s="8"/>
      <c r="N26325" s="8">
        <v>400</v>
      </c>
      <c r="O26325" s="8"/>
      <c r="P26325" s="8">
        <v>0</v>
      </c>
    </row>
    <row r="26326" spans="1:17" x14ac:dyDescent="0.25">
      <c r="A26326" s="37">
        <v>42549</v>
      </c>
      <c r="B26326" s="4">
        <f t="shared" si="1234"/>
        <v>27</v>
      </c>
      <c r="C26326" s="4">
        <f t="shared" si="1235"/>
        <v>6</v>
      </c>
      <c r="D26326" s="4">
        <f t="shared" si="1233"/>
        <v>2016</v>
      </c>
      <c r="E26326" s="2" t="s">
        <v>1261</v>
      </c>
      <c r="F26326" s="2" t="s">
        <v>17</v>
      </c>
      <c r="G26326" s="2" t="s">
        <v>15</v>
      </c>
      <c r="H26326" s="2" t="s">
        <v>1050</v>
      </c>
      <c r="I26326" s="8">
        <v>293</v>
      </c>
      <c r="J26326" s="8">
        <v>76</v>
      </c>
      <c r="K26326" s="8">
        <v>95</v>
      </c>
      <c r="L26326" s="8">
        <v>5</v>
      </c>
      <c r="M26326" s="8"/>
      <c r="N26326" s="8">
        <v>117</v>
      </c>
      <c r="O26326" s="8"/>
      <c r="P26326" s="8">
        <v>0</v>
      </c>
    </row>
    <row r="26327" spans="1:17" x14ac:dyDescent="0.25">
      <c r="A26327" s="37">
        <v>42549</v>
      </c>
      <c r="B26327" s="4">
        <f t="shared" si="1234"/>
        <v>27</v>
      </c>
      <c r="C26327" s="4">
        <f t="shared" si="1235"/>
        <v>6</v>
      </c>
      <c r="D26327" s="4">
        <f t="shared" si="1233"/>
        <v>2016</v>
      </c>
      <c r="E26327" s="2" t="s">
        <v>1261</v>
      </c>
      <c r="F26327" s="2" t="s">
        <v>18</v>
      </c>
      <c r="G26327" s="2" t="s">
        <v>19</v>
      </c>
      <c r="H26327" s="2" t="s">
        <v>1050</v>
      </c>
      <c r="I26327" s="8">
        <v>32</v>
      </c>
      <c r="J26327" s="8"/>
      <c r="K26327" s="8">
        <v>12</v>
      </c>
      <c r="L26327" s="8"/>
      <c r="M26327" s="8"/>
      <c r="N26327" s="8">
        <v>20</v>
      </c>
      <c r="O26327" s="8"/>
      <c r="P26327" s="8">
        <v>0</v>
      </c>
    </row>
    <row r="26328" spans="1:17" x14ac:dyDescent="0.25">
      <c r="A26328" s="37">
        <v>42549</v>
      </c>
      <c r="B26328" s="4">
        <f t="shared" si="1234"/>
        <v>27</v>
      </c>
      <c r="C26328" s="4">
        <f t="shared" si="1235"/>
        <v>6</v>
      </c>
      <c r="D26328" s="4">
        <f t="shared" si="1233"/>
        <v>2016</v>
      </c>
      <c r="E26328" s="2" t="s">
        <v>1261</v>
      </c>
      <c r="F26328" s="2" t="s">
        <v>20</v>
      </c>
      <c r="G26328" s="2" t="s">
        <v>19</v>
      </c>
      <c r="H26328" s="2" t="s">
        <v>1050</v>
      </c>
      <c r="I26328" s="8">
        <v>149</v>
      </c>
      <c r="J26328" s="8"/>
      <c r="K26328" s="8">
        <v>96</v>
      </c>
      <c r="L26328" s="8">
        <v>53</v>
      </c>
      <c r="M26328" s="8"/>
      <c r="N26328" s="8"/>
      <c r="O26328" s="8"/>
      <c r="P26328" s="8">
        <v>0</v>
      </c>
    </row>
    <row r="26329" spans="1:17" x14ac:dyDescent="0.25">
      <c r="A26329" s="37">
        <v>42549</v>
      </c>
      <c r="B26329" s="4">
        <f t="shared" si="1234"/>
        <v>27</v>
      </c>
      <c r="C26329" s="4">
        <f t="shared" si="1235"/>
        <v>6</v>
      </c>
      <c r="D26329" s="4">
        <f t="shared" si="1233"/>
        <v>2016</v>
      </c>
      <c r="E26329" s="2" t="s">
        <v>1261</v>
      </c>
      <c r="F26329" s="2" t="s">
        <v>21</v>
      </c>
      <c r="G26329" s="2" t="s">
        <v>19</v>
      </c>
      <c r="H26329" s="2" t="s">
        <v>1050</v>
      </c>
      <c r="I26329" s="8">
        <v>50</v>
      </c>
      <c r="J26329" s="8"/>
      <c r="K26329" s="8"/>
      <c r="L26329" s="8"/>
      <c r="M26329" s="8"/>
      <c r="N26329" s="8">
        <v>50</v>
      </c>
      <c r="O26329" s="8"/>
      <c r="P26329" s="8">
        <v>0</v>
      </c>
    </row>
    <row r="26330" spans="1:17" x14ac:dyDescent="0.25">
      <c r="A26330" s="37">
        <v>42549</v>
      </c>
      <c r="B26330" s="4">
        <f t="shared" si="1234"/>
        <v>27</v>
      </c>
      <c r="C26330" s="4">
        <f t="shared" si="1235"/>
        <v>6</v>
      </c>
      <c r="D26330" s="4">
        <f t="shared" si="1233"/>
        <v>2016</v>
      </c>
      <c r="E26330" s="2" t="s">
        <v>1261</v>
      </c>
      <c r="F26330" s="2" t="s">
        <v>22</v>
      </c>
      <c r="G26330" s="2" t="s">
        <v>19</v>
      </c>
      <c r="H26330" s="2" t="s">
        <v>1050</v>
      </c>
      <c r="I26330" s="8">
        <v>250</v>
      </c>
      <c r="J26330" s="8">
        <v>90</v>
      </c>
      <c r="K26330" s="8">
        <v>60</v>
      </c>
      <c r="L26330" s="8"/>
      <c r="M26330" s="8"/>
      <c r="N26330" s="8">
        <v>100</v>
      </c>
      <c r="O26330" s="8"/>
      <c r="P26330" s="8">
        <v>0</v>
      </c>
    </row>
    <row r="26331" spans="1:17" x14ac:dyDescent="0.25">
      <c r="A26331" s="37">
        <v>42549</v>
      </c>
      <c r="B26331" s="4">
        <f t="shared" si="1234"/>
        <v>27</v>
      </c>
      <c r="C26331" s="4">
        <f t="shared" si="1235"/>
        <v>6</v>
      </c>
      <c r="D26331" s="4">
        <f t="shared" si="1233"/>
        <v>2016</v>
      </c>
      <c r="E26331" s="2" t="s">
        <v>1261</v>
      </c>
      <c r="F26331" s="2" t="s">
        <v>23</v>
      </c>
      <c r="G26331" s="2" t="s">
        <v>19</v>
      </c>
      <c r="H26331" s="2" t="s">
        <v>1050</v>
      </c>
      <c r="I26331" s="8">
        <v>140</v>
      </c>
      <c r="J26331" s="8"/>
      <c r="K26331" s="8">
        <v>40</v>
      </c>
      <c r="L26331" s="8"/>
      <c r="M26331" s="8"/>
      <c r="N26331" s="8">
        <v>100</v>
      </c>
      <c r="O26331" s="8"/>
      <c r="P26331" s="8">
        <v>0</v>
      </c>
    </row>
    <row r="26332" spans="1:17" x14ac:dyDescent="0.25">
      <c r="A26332" s="37">
        <v>42549</v>
      </c>
      <c r="B26332" s="4">
        <f t="shared" si="1234"/>
        <v>27</v>
      </c>
      <c r="C26332" s="4">
        <f t="shared" si="1235"/>
        <v>6</v>
      </c>
      <c r="D26332" s="4">
        <f t="shared" si="1233"/>
        <v>2016</v>
      </c>
      <c r="E26332" s="2" t="s">
        <v>1261</v>
      </c>
      <c r="F26332" s="2" t="s">
        <v>24</v>
      </c>
      <c r="G26332" s="2" t="s">
        <v>19</v>
      </c>
      <c r="H26332" s="2" t="s">
        <v>1050</v>
      </c>
      <c r="I26332" s="8">
        <v>178</v>
      </c>
      <c r="J26332" s="8">
        <v>19</v>
      </c>
      <c r="K26332" s="8">
        <v>25</v>
      </c>
      <c r="L26332" s="8"/>
      <c r="M26332" s="8"/>
      <c r="N26332" s="8">
        <v>134</v>
      </c>
      <c r="O26332" s="8"/>
      <c r="P26332" s="8">
        <v>0</v>
      </c>
    </row>
    <row r="26333" spans="1:17" x14ac:dyDescent="0.25">
      <c r="A26333" s="37">
        <v>42549</v>
      </c>
      <c r="B26333" s="4">
        <f t="shared" si="1234"/>
        <v>27</v>
      </c>
      <c r="C26333" s="4">
        <f t="shared" si="1235"/>
        <v>6</v>
      </c>
      <c r="D26333" s="4">
        <f t="shared" si="1233"/>
        <v>2016</v>
      </c>
      <c r="E26333" s="2" t="s">
        <v>1261</v>
      </c>
      <c r="F26333" s="2" t="s">
        <v>1401</v>
      </c>
      <c r="G26333" s="2" t="s">
        <v>26</v>
      </c>
      <c r="H26333" s="2" t="s">
        <v>1050</v>
      </c>
      <c r="I26333" s="8">
        <v>297</v>
      </c>
      <c r="J26333" s="8"/>
      <c r="K26333" s="8">
        <v>122</v>
      </c>
      <c r="L26333" s="8"/>
      <c r="M26333" s="8"/>
      <c r="N26333" s="8">
        <v>175</v>
      </c>
      <c r="O26333" s="8"/>
      <c r="P26333" s="8">
        <v>0</v>
      </c>
    </row>
    <row r="26334" spans="1:17" x14ac:dyDescent="0.25">
      <c r="A26334" s="37">
        <v>42549</v>
      </c>
      <c r="B26334" s="4">
        <f t="shared" si="1234"/>
        <v>27</v>
      </c>
      <c r="C26334" s="4">
        <f t="shared" si="1235"/>
        <v>6</v>
      </c>
      <c r="D26334" s="4">
        <f t="shared" si="1233"/>
        <v>2016</v>
      </c>
      <c r="E26334" s="2" t="s">
        <v>1261</v>
      </c>
      <c r="F26334" s="2" t="s">
        <v>28</v>
      </c>
      <c r="G26334" s="2" t="s">
        <v>26</v>
      </c>
      <c r="H26334" s="2" t="s">
        <v>1050</v>
      </c>
      <c r="I26334" s="8">
        <v>150</v>
      </c>
      <c r="J26334" s="8"/>
      <c r="K26334" s="8"/>
      <c r="L26334" s="8"/>
      <c r="M26334" s="8"/>
      <c r="N26334" s="8">
        <v>150</v>
      </c>
      <c r="O26334" s="8"/>
      <c r="P26334" s="8">
        <v>0</v>
      </c>
    </row>
    <row r="26335" spans="1:17" x14ac:dyDescent="0.25">
      <c r="A26335" s="37">
        <v>42549</v>
      </c>
      <c r="B26335" s="4">
        <f t="shared" si="1234"/>
        <v>27</v>
      </c>
      <c r="C26335" s="4">
        <f t="shared" si="1235"/>
        <v>6</v>
      </c>
      <c r="D26335" s="4">
        <f t="shared" si="1233"/>
        <v>2016</v>
      </c>
      <c r="E26335" s="2" t="s">
        <v>1261</v>
      </c>
      <c r="F26335" s="2" t="s">
        <v>27</v>
      </c>
      <c r="G26335" s="2" t="s">
        <v>26</v>
      </c>
      <c r="H26335" s="2" t="s">
        <v>1050</v>
      </c>
      <c r="I26335" s="8">
        <v>85</v>
      </c>
      <c r="J26335" s="8"/>
      <c r="K26335" s="8">
        <v>15</v>
      </c>
      <c r="L26335" s="8"/>
      <c r="M26335" s="8"/>
      <c r="N26335" s="8">
        <v>70</v>
      </c>
      <c r="O26335" s="8"/>
      <c r="P26335" s="8">
        <v>0</v>
      </c>
    </row>
    <row r="26336" spans="1:17" x14ac:dyDescent="0.25">
      <c r="A26336" s="37">
        <v>42549</v>
      </c>
      <c r="B26336" s="4">
        <f t="shared" si="1234"/>
        <v>27</v>
      </c>
      <c r="C26336" s="4">
        <f t="shared" si="1235"/>
        <v>6</v>
      </c>
      <c r="D26336" s="4">
        <f t="shared" si="1233"/>
        <v>2016</v>
      </c>
      <c r="E26336" s="2" t="s">
        <v>1261</v>
      </c>
      <c r="F26336" s="2" t="s">
        <v>29</v>
      </c>
      <c r="G26336" s="2" t="s">
        <v>30</v>
      </c>
      <c r="H26336" s="2" t="s">
        <v>1051</v>
      </c>
      <c r="I26336" s="8">
        <v>15</v>
      </c>
      <c r="J26336" s="8">
        <v>15</v>
      </c>
      <c r="K26336" s="8"/>
      <c r="L26336" s="8"/>
      <c r="M26336" s="8"/>
      <c r="N26336" s="8"/>
      <c r="O26336" s="8"/>
      <c r="P26336" s="8">
        <v>0</v>
      </c>
    </row>
    <row r="26337" spans="1:17" x14ac:dyDescent="0.25">
      <c r="A26337" s="37">
        <v>42549</v>
      </c>
      <c r="B26337" s="4">
        <f t="shared" si="1234"/>
        <v>27</v>
      </c>
      <c r="C26337" s="4">
        <f t="shared" si="1235"/>
        <v>6</v>
      </c>
      <c r="D26337" s="4">
        <f t="shared" si="1233"/>
        <v>2016</v>
      </c>
      <c r="E26337" s="2" t="s">
        <v>1261</v>
      </c>
      <c r="F26337" s="2" t="s">
        <v>33</v>
      </c>
      <c r="G26337" s="2" t="s">
        <v>32</v>
      </c>
      <c r="H26337" s="2" t="s">
        <v>1051</v>
      </c>
      <c r="I26337" s="8">
        <v>31</v>
      </c>
      <c r="J26337" s="8"/>
      <c r="K26337" s="8">
        <v>30</v>
      </c>
      <c r="L26337" s="8"/>
      <c r="M26337" s="8"/>
      <c r="N26337" s="8">
        <v>1</v>
      </c>
      <c r="O26337" s="8"/>
      <c r="P26337" s="8">
        <v>0</v>
      </c>
      <c r="Q26337" s="1" t="s">
        <v>1495</v>
      </c>
    </row>
    <row r="26338" spans="1:17" x14ac:dyDescent="0.25">
      <c r="A26338" s="37">
        <v>42549</v>
      </c>
      <c r="B26338" s="4">
        <f t="shared" si="1234"/>
        <v>27</v>
      </c>
      <c r="C26338" s="4">
        <f t="shared" si="1235"/>
        <v>6</v>
      </c>
      <c r="D26338" s="4">
        <f t="shared" si="1233"/>
        <v>2016</v>
      </c>
      <c r="E26338" s="2" t="s">
        <v>1261</v>
      </c>
      <c r="F26338" s="2" t="s">
        <v>34</v>
      </c>
      <c r="G26338" s="2" t="s">
        <v>35</v>
      </c>
      <c r="H26338" s="2" t="s">
        <v>1051</v>
      </c>
      <c r="I26338" s="8">
        <v>265</v>
      </c>
      <c r="J26338" s="8">
        <v>43</v>
      </c>
      <c r="K26338" s="8">
        <v>42</v>
      </c>
      <c r="L26338" s="8"/>
      <c r="M26338" s="8"/>
      <c r="N26338" s="8">
        <v>180</v>
      </c>
      <c r="O26338" s="8"/>
      <c r="P26338" s="8">
        <v>0</v>
      </c>
      <c r="Q26338" s="1" t="s">
        <v>1065</v>
      </c>
    </row>
    <row r="26339" spans="1:17" x14ac:dyDescent="0.25">
      <c r="A26339" s="37">
        <v>42549</v>
      </c>
      <c r="B26339" s="4">
        <f t="shared" si="1234"/>
        <v>27</v>
      </c>
      <c r="C26339" s="4">
        <f t="shared" si="1235"/>
        <v>6</v>
      </c>
      <c r="D26339" s="4">
        <f t="shared" si="1233"/>
        <v>2016</v>
      </c>
      <c r="E26339" s="2" t="s">
        <v>1261</v>
      </c>
      <c r="F26339" s="2" t="s">
        <v>27</v>
      </c>
      <c r="G26339" s="2" t="s">
        <v>36</v>
      </c>
      <c r="H26339" s="2" t="s">
        <v>1051</v>
      </c>
      <c r="I26339" s="8">
        <v>40</v>
      </c>
      <c r="J26339" s="8">
        <v>10</v>
      </c>
      <c r="K26339" s="8">
        <v>10</v>
      </c>
      <c r="L26339" s="8"/>
      <c r="M26339" s="8"/>
      <c r="N26339" s="8">
        <v>20</v>
      </c>
      <c r="O26339" s="8"/>
      <c r="P26339" s="8" t="s">
        <v>1413</v>
      </c>
      <c r="Q26339" s="1" t="s">
        <v>1355</v>
      </c>
    </row>
    <row r="26340" spans="1:17" x14ac:dyDescent="0.25">
      <c r="A26340" s="37">
        <v>42549</v>
      </c>
      <c r="B26340" s="4">
        <f t="shared" si="1234"/>
        <v>27</v>
      </c>
      <c r="C26340" s="4">
        <f t="shared" si="1235"/>
        <v>6</v>
      </c>
      <c r="D26340" s="4">
        <f t="shared" si="1233"/>
        <v>2016</v>
      </c>
      <c r="E26340" s="2" t="s">
        <v>1261</v>
      </c>
      <c r="F26340" s="2" t="s">
        <v>37</v>
      </c>
      <c r="G26340" s="2" t="s">
        <v>38</v>
      </c>
      <c r="H26340" s="2" t="s">
        <v>1051</v>
      </c>
      <c r="I26340" s="8">
        <v>260</v>
      </c>
      <c r="J26340" s="8"/>
      <c r="K26340" s="8">
        <v>80</v>
      </c>
      <c r="L26340" s="8"/>
      <c r="M26340" s="8"/>
      <c r="N26340" s="8">
        <v>180</v>
      </c>
      <c r="O26340" s="8"/>
      <c r="P26340" s="8">
        <v>0</v>
      </c>
    </row>
    <row r="26341" spans="1:17" x14ac:dyDescent="0.25">
      <c r="A26341" s="37">
        <v>42549</v>
      </c>
      <c r="B26341" s="4">
        <f t="shared" si="1234"/>
        <v>27</v>
      </c>
      <c r="C26341" s="4">
        <f t="shared" si="1235"/>
        <v>6</v>
      </c>
      <c r="D26341" s="4">
        <f t="shared" si="1233"/>
        <v>2016</v>
      </c>
      <c r="E26341" s="2" t="s">
        <v>1262</v>
      </c>
      <c r="F26341" s="2" t="s">
        <v>41</v>
      </c>
      <c r="G26341" s="2" t="s">
        <v>42</v>
      </c>
      <c r="H26341" s="2" t="s">
        <v>1052</v>
      </c>
      <c r="I26341" s="8">
        <v>30</v>
      </c>
      <c r="J26341" s="8">
        <v>30</v>
      </c>
      <c r="K26341" s="8"/>
      <c r="L26341" s="8"/>
      <c r="M26341" s="8"/>
      <c r="N26341" s="8"/>
      <c r="O26341" s="8"/>
      <c r="P26341" s="8">
        <v>0</v>
      </c>
    </row>
    <row r="26342" spans="1:17" x14ac:dyDescent="0.25">
      <c r="A26342" s="37">
        <v>42549</v>
      </c>
      <c r="B26342" s="4">
        <f t="shared" si="1234"/>
        <v>27</v>
      </c>
      <c r="C26342" s="4">
        <f t="shared" si="1235"/>
        <v>6</v>
      </c>
      <c r="D26342" s="4">
        <f t="shared" si="1233"/>
        <v>2016</v>
      </c>
      <c r="E26342" s="2" t="s">
        <v>1262</v>
      </c>
      <c r="F26342" s="2" t="s">
        <v>41</v>
      </c>
      <c r="G26342" s="2" t="s">
        <v>43</v>
      </c>
      <c r="H26342" s="2" t="s">
        <v>1052</v>
      </c>
      <c r="I26342" s="8">
        <v>9</v>
      </c>
      <c r="J26342" s="8">
        <v>9</v>
      </c>
      <c r="K26342" s="8"/>
      <c r="L26342" s="8"/>
      <c r="M26342" s="8"/>
      <c r="N26342" s="8"/>
      <c r="O26342" s="8"/>
      <c r="P26342" s="8">
        <v>0</v>
      </c>
    </row>
    <row r="26343" spans="1:17" x14ac:dyDescent="0.25">
      <c r="A26343" s="37">
        <v>42549</v>
      </c>
      <c r="B26343" s="4">
        <f t="shared" si="1234"/>
        <v>27</v>
      </c>
      <c r="C26343" s="4">
        <f t="shared" si="1235"/>
        <v>6</v>
      </c>
      <c r="D26343" s="4">
        <f t="shared" si="1233"/>
        <v>2016</v>
      </c>
      <c r="E26343" s="2" t="s">
        <v>1262</v>
      </c>
      <c r="F26343" s="2" t="s">
        <v>44</v>
      </c>
      <c r="G26343" s="2" t="s">
        <v>45</v>
      </c>
      <c r="H26343" s="2" t="s">
        <v>1052</v>
      </c>
      <c r="I26343" s="8">
        <v>8</v>
      </c>
      <c r="J26343" s="8">
        <v>8</v>
      </c>
      <c r="K26343" s="8"/>
      <c r="L26343" s="8"/>
      <c r="M26343" s="8"/>
      <c r="N26343" s="8"/>
      <c r="O26343" s="8"/>
      <c r="P26343" s="8">
        <v>0</v>
      </c>
    </row>
    <row r="26344" spans="1:17" x14ac:dyDescent="0.25">
      <c r="A26344" s="37">
        <v>42549</v>
      </c>
      <c r="B26344" s="4">
        <f t="shared" si="1234"/>
        <v>27</v>
      </c>
      <c r="C26344" s="4">
        <f t="shared" si="1235"/>
        <v>6</v>
      </c>
      <c r="D26344" s="4">
        <f t="shared" si="1233"/>
        <v>2016</v>
      </c>
      <c r="E26344" s="2" t="s">
        <v>1262</v>
      </c>
      <c r="F26344" s="2" t="s">
        <v>46</v>
      </c>
      <c r="G26344" s="2" t="s">
        <v>47</v>
      </c>
      <c r="H26344" s="2" t="s">
        <v>1052</v>
      </c>
      <c r="I26344" s="8">
        <v>7</v>
      </c>
      <c r="J26344" s="8">
        <v>7</v>
      </c>
      <c r="K26344" s="8"/>
      <c r="L26344" s="8"/>
      <c r="M26344" s="8"/>
      <c r="N26344" s="8"/>
      <c r="O26344" s="8"/>
      <c r="P26344" s="8">
        <v>0</v>
      </c>
    </row>
    <row r="26345" spans="1:17" x14ac:dyDescent="0.25">
      <c r="A26345" s="37">
        <v>42549</v>
      </c>
      <c r="B26345" s="4">
        <f t="shared" si="1234"/>
        <v>27</v>
      </c>
      <c r="C26345" s="4">
        <f t="shared" si="1235"/>
        <v>6</v>
      </c>
      <c r="D26345" s="4">
        <f t="shared" si="1233"/>
        <v>2016</v>
      </c>
      <c r="E26345" s="2" t="s">
        <v>1262</v>
      </c>
      <c r="F26345" s="2" t="s">
        <v>48</v>
      </c>
      <c r="G26345" s="2" t="s">
        <v>49</v>
      </c>
      <c r="H26345" s="2" t="s">
        <v>1052</v>
      </c>
      <c r="I26345" s="8">
        <v>14</v>
      </c>
      <c r="J26345" s="8">
        <v>14</v>
      </c>
      <c r="K26345" s="8"/>
      <c r="L26345" s="8"/>
      <c r="M26345" s="8"/>
      <c r="N26345" s="8"/>
      <c r="O26345" s="8"/>
      <c r="P26345" s="8">
        <v>0</v>
      </c>
    </row>
    <row r="26346" spans="1:17" x14ac:dyDescent="0.25">
      <c r="A26346" s="37">
        <v>42549</v>
      </c>
      <c r="B26346" s="4">
        <f t="shared" si="1234"/>
        <v>27</v>
      </c>
      <c r="C26346" s="4">
        <f t="shared" si="1235"/>
        <v>6</v>
      </c>
      <c r="D26346" s="4">
        <f t="shared" si="1233"/>
        <v>2016</v>
      </c>
      <c r="E26346" s="2" t="s">
        <v>1262</v>
      </c>
      <c r="F26346" s="2" t="s">
        <v>48</v>
      </c>
      <c r="G26346" s="2" t="s">
        <v>50</v>
      </c>
      <c r="H26346" s="2" t="s">
        <v>1052</v>
      </c>
      <c r="I26346" s="8">
        <v>0</v>
      </c>
      <c r="J26346" s="8">
        <v>0</v>
      </c>
      <c r="K26346" s="8"/>
      <c r="L26346" s="8"/>
      <c r="M26346" s="8"/>
      <c r="N26346" s="8"/>
      <c r="O26346" s="8"/>
      <c r="P26346" s="8">
        <v>0</v>
      </c>
    </row>
    <row r="26347" spans="1:17" x14ac:dyDescent="0.25">
      <c r="A26347" s="37">
        <v>42549</v>
      </c>
      <c r="B26347" s="4">
        <f t="shared" si="1234"/>
        <v>27</v>
      </c>
      <c r="C26347" s="4">
        <f t="shared" si="1235"/>
        <v>6</v>
      </c>
      <c r="D26347" s="4">
        <f t="shared" si="1233"/>
        <v>2016</v>
      </c>
      <c r="E26347" s="2" t="s">
        <v>1262</v>
      </c>
      <c r="F26347" s="2" t="s">
        <v>48</v>
      </c>
      <c r="G26347" s="2" t="s">
        <v>51</v>
      </c>
      <c r="H26347" s="2" t="s">
        <v>1052</v>
      </c>
      <c r="I26347" s="8">
        <v>2</v>
      </c>
      <c r="J26347" s="8">
        <v>2</v>
      </c>
      <c r="K26347" s="8"/>
      <c r="L26347" s="8"/>
      <c r="M26347" s="8"/>
      <c r="N26347" s="8"/>
      <c r="O26347" s="8"/>
      <c r="P26347" s="8">
        <v>0</v>
      </c>
    </row>
    <row r="26348" spans="1:17" x14ac:dyDescent="0.25">
      <c r="A26348" s="37">
        <v>42549</v>
      </c>
      <c r="B26348" s="4">
        <f t="shared" si="1234"/>
        <v>27</v>
      </c>
      <c r="C26348" s="4">
        <f t="shared" si="1235"/>
        <v>6</v>
      </c>
      <c r="D26348" s="4">
        <f t="shared" si="1233"/>
        <v>2016</v>
      </c>
      <c r="E26348" s="2" t="s">
        <v>1262</v>
      </c>
      <c r="F26348" s="2" t="s">
        <v>52</v>
      </c>
      <c r="G26348" s="2" t="s">
        <v>1059</v>
      </c>
      <c r="H26348" s="2" t="s">
        <v>1052</v>
      </c>
      <c r="I26348" s="8">
        <v>6</v>
      </c>
      <c r="J26348" s="8">
        <v>6</v>
      </c>
      <c r="K26348" s="8"/>
      <c r="L26348" s="8"/>
      <c r="M26348" s="8"/>
      <c r="N26348" s="8"/>
      <c r="O26348" s="8"/>
      <c r="P26348" s="8">
        <v>0</v>
      </c>
    </row>
    <row r="26349" spans="1:17" x14ac:dyDescent="0.25">
      <c r="A26349" s="37">
        <v>42549</v>
      </c>
      <c r="B26349" s="4">
        <f t="shared" si="1234"/>
        <v>27</v>
      </c>
      <c r="C26349" s="4">
        <f t="shared" si="1235"/>
        <v>6</v>
      </c>
      <c r="D26349" s="4">
        <f t="shared" si="1233"/>
        <v>2016</v>
      </c>
      <c r="E26349" s="2" t="s">
        <v>1262</v>
      </c>
      <c r="F26349" s="2" t="s">
        <v>1401</v>
      </c>
      <c r="G26349" s="2" t="s">
        <v>56</v>
      </c>
      <c r="H26349" s="2" t="s">
        <v>1052</v>
      </c>
      <c r="I26349" s="8">
        <v>30</v>
      </c>
      <c r="J26349" s="8"/>
      <c r="K26349" s="8"/>
      <c r="L26349" s="8"/>
      <c r="M26349" s="8"/>
      <c r="N26349" s="8">
        <v>30</v>
      </c>
      <c r="O26349" s="8"/>
      <c r="P26349" s="8">
        <v>0</v>
      </c>
    </row>
    <row r="26350" spans="1:17" x14ac:dyDescent="0.25">
      <c r="A26350" s="37">
        <v>42549</v>
      </c>
      <c r="B26350" s="4">
        <f t="shared" si="1234"/>
        <v>27</v>
      </c>
      <c r="C26350" s="4">
        <f t="shared" si="1235"/>
        <v>6</v>
      </c>
      <c r="D26350" s="4">
        <f t="shared" si="1233"/>
        <v>2016</v>
      </c>
      <c r="E26350" s="2" t="s">
        <v>1262</v>
      </c>
      <c r="F26350" s="2" t="s">
        <v>57</v>
      </c>
      <c r="G26350" s="2" t="s">
        <v>58</v>
      </c>
      <c r="H26350" s="2" t="s">
        <v>1052</v>
      </c>
      <c r="I26350" s="8">
        <v>32</v>
      </c>
      <c r="J26350" s="8"/>
      <c r="K26350" s="8">
        <v>32</v>
      </c>
      <c r="L26350" s="8"/>
      <c r="M26350" s="8"/>
      <c r="N26350" s="8"/>
      <c r="O26350" s="8"/>
      <c r="P26350" s="8">
        <v>0</v>
      </c>
      <c r="Q26350" s="1" t="s">
        <v>1224</v>
      </c>
    </row>
    <row r="26351" spans="1:17" x14ac:dyDescent="0.25">
      <c r="A26351" s="37">
        <v>42549</v>
      </c>
      <c r="B26351" s="4">
        <f t="shared" si="1234"/>
        <v>27</v>
      </c>
      <c r="C26351" s="4">
        <f t="shared" si="1235"/>
        <v>6</v>
      </c>
      <c r="D26351" s="4">
        <f t="shared" si="1233"/>
        <v>2016</v>
      </c>
      <c r="E26351" s="2" t="s">
        <v>1262</v>
      </c>
      <c r="F26351" s="2" t="s">
        <v>1060</v>
      </c>
      <c r="G26351" s="2" t="s">
        <v>60</v>
      </c>
      <c r="H26351" s="2" t="s">
        <v>1052</v>
      </c>
      <c r="I26351" s="8">
        <v>7</v>
      </c>
      <c r="J26351" s="8"/>
      <c r="K26351" s="8">
        <v>7</v>
      </c>
      <c r="L26351" s="8"/>
      <c r="M26351" s="8"/>
      <c r="N26351" s="8"/>
      <c r="O26351" s="8"/>
      <c r="P26351" s="8">
        <v>0</v>
      </c>
    </row>
    <row r="26352" spans="1:17" x14ac:dyDescent="0.25">
      <c r="A26352" s="37">
        <v>42549</v>
      </c>
      <c r="B26352" s="4">
        <f t="shared" si="1234"/>
        <v>27</v>
      </c>
      <c r="C26352" s="4">
        <f t="shared" si="1235"/>
        <v>6</v>
      </c>
      <c r="D26352" s="4">
        <f t="shared" si="1233"/>
        <v>2016</v>
      </c>
      <c r="E26352" s="2" t="s">
        <v>1262</v>
      </c>
      <c r="F26352" s="2" t="s">
        <v>61</v>
      </c>
      <c r="G26352" s="2" t="s">
        <v>62</v>
      </c>
      <c r="H26352" s="2" t="s">
        <v>1052</v>
      </c>
      <c r="I26352" s="8">
        <v>26</v>
      </c>
      <c r="J26352" s="8"/>
      <c r="K26352" s="8">
        <v>25</v>
      </c>
      <c r="L26352" s="8"/>
      <c r="M26352" s="8"/>
      <c r="N26352" s="8">
        <v>1</v>
      </c>
      <c r="O26352" s="8"/>
      <c r="P26352" s="8">
        <v>0</v>
      </c>
    </row>
    <row r="26353" spans="1:17" x14ac:dyDescent="0.25">
      <c r="A26353" s="37">
        <v>42549</v>
      </c>
      <c r="B26353" s="4">
        <f t="shared" si="1234"/>
        <v>27</v>
      </c>
      <c r="C26353" s="4">
        <f t="shared" si="1235"/>
        <v>6</v>
      </c>
      <c r="D26353" s="4">
        <f t="shared" si="1233"/>
        <v>2016</v>
      </c>
      <c r="E26353" s="2" t="s">
        <v>1262</v>
      </c>
      <c r="F26353" s="2" t="s">
        <v>1061</v>
      </c>
      <c r="G26353" s="2" t="s">
        <v>64</v>
      </c>
      <c r="H26353" s="2" t="s">
        <v>1052</v>
      </c>
      <c r="I26353" s="8">
        <v>3</v>
      </c>
      <c r="J26353" s="8"/>
      <c r="K26353" s="8"/>
      <c r="L26353" s="8"/>
      <c r="M26353" s="8"/>
      <c r="N26353" s="8">
        <v>3</v>
      </c>
      <c r="O26353" s="8"/>
      <c r="P26353" s="8">
        <v>0</v>
      </c>
    </row>
    <row r="26354" spans="1:17" x14ac:dyDescent="0.25">
      <c r="A26354" s="37">
        <v>42549</v>
      </c>
      <c r="B26354" s="4">
        <f t="shared" si="1234"/>
        <v>27</v>
      </c>
      <c r="C26354" s="4">
        <f t="shared" si="1235"/>
        <v>6</v>
      </c>
      <c r="D26354" s="4">
        <f t="shared" si="1233"/>
        <v>2016</v>
      </c>
      <c r="E26354" s="2" t="s">
        <v>1262</v>
      </c>
      <c r="F26354" s="2" t="s">
        <v>1062</v>
      </c>
      <c r="G26354" s="2" t="s">
        <v>1063</v>
      </c>
      <c r="H26354" s="2" t="s">
        <v>1052</v>
      </c>
      <c r="I26354" s="8">
        <v>70</v>
      </c>
      <c r="J26354" s="8"/>
      <c r="K26354" s="8"/>
      <c r="L26354" s="8"/>
      <c r="M26354" s="8"/>
      <c r="N26354" s="8">
        <v>70</v>
      </c>
      <c r="O26354" s="8"/>
      <c r="P26354" s="8">
        <v>0</v>
      </c>
    </row>
    <row r="26355" spans="1:17" x14ac:dyDescent="0.25">
      <c r="A26355" s="37">
        <v>42549</v>
      </c>
      <c r="B26355" s="4">
        <f t="shared" si="1234"/>
        <v>27</v>
      </c>
      <c r="C26355" s="4">
        <f t="shared" si="1235"/>
        <v>6</v>
      </c>
      <c r="D26355" s="4">
        <f t="shared" si="1233"/>
        <v>2016</v>
      </c>
      <c r="E26355" s="2" t="s">
        <v>67</v>
      </c>
      <c r="F26355" s="2" t="s">
        <v>66</v>
      </c>
      <c r="G26355" s="2"/>
      <c r="H26355" s="2" t="s">
        <v>1052</v>
      </c>
      <c r="I26355" s="8">
        <v>155</v>
      </c>
      <c r="J26355" s="8">
        <v>4</v>
      </c>
      <c r="K26355" s="8">
        <v>25</v>
      </c>
      <c r="L26355" s="8"/>
      <c r="M26355" s="8"/>
      <c r="N26355" s="8">
        <v>126</v>
      </c>
      <c r="O26355" s="8"/>
      <c r="P26355" s="8">
        <v>0</v>
      </c>
    </row>
    <row r="26356" spans="1:17" x14ac:dyDescent="0.25">
      <c r="A26356" s="37">
        <v>42549</v>
      </c>
      <c r="B26356" s="4">
        <f t="shared" si="1234"/>
        <v>27</v>
      </c>
      <c r="C26356" s="4">
        <f t="shared" si="1235"/>
        <v>6</v>
      </c>
      <c r="D26356" s="4">
        <f t="shared" si="1233"/>
        <v>2016</v>
      </c>
      <c r="E26356" s="2" t="s">
        <v>67</v>
      </c>
      <c r="F26356" s="2" t="s">
        <v>68</v>
      </c>
      <c r="G26356" s="2"/>
      <c r="H26356" s="2" t="s">
        <v>1052</v>
      </c>
      <c r="I26356" s="8">
        <v>0</v>
      </c>
      <c r="J26356" s="8"/>
      <c r="K26356" s="8"/>
      <c r="L26356" s="8"/>
      <c r="M26356" s="8"/>
      <c r="N26356" s="8"/>
      <c r="O26356" s="8"/>
      <c r="P26356" s="8">
        <v>0</v>
      </c>
      <c r="Q26356" s="1" t="s">
        <v>1268</v>
      </c>
    </row>
    <row r="26357" spans="1:17" x14ac:dyDescent="0.25">
      <c r="A26357" s="37">
        <v>42549</v>
      </c>
      <c r="B26357" s="4">
        <f t="shared" si="1234"/>
        <v>27</v>
      </c>
      <c r="C26357" s="4">
        <f t="shared" si="1235"/>
        <v>6</v>
      </c>
      <c r="D26357" s="4">
        <f t="shared" ref="D26357:D26420" si="1236">YEAR(A26357)</f>
        <v>2016</v>
      </c>
      <c r="E26357" s="2" t="s">
        <v>67</v>
      </c>
      <c r="F26357" s="2" t="s">
        <v>69</v>
      </c>
      <c r="G26357" s="2"/>
      <c r="H26357" s="2" t="s">
        <v>1052</v>
      </c>
      <c r="I26357" s="8">
        <v>17</v>
      </c>
      <c r="J26357" s="8"/>
      <c r="K26357" s="8"/>
      <c r="L26357" s="8"/>
      <c r="M26357" s="8"/>
      <c r="N26357" s="8"/>
      <c r="O26357" s="8">
        <v>17</v>
      </c>
      <c r="P26357" s="8">
        <v>0</v>
      </c>
      <c r="Q26357" s="1" t="s">
        <v>1114</v>
      </c>
    </row>
    <row r="26358" spans="1:17" x14ac:dyDescent="0.25">
      <c r="A26358" s="37">
        <v>42549</v>
      </c>
      <c r="B26358" s="4">
        <f t="shared" si="1234"/>
        <v>27</v>
      </c>
      <c r="C26358" s="4">
        <f t="shared" si="1235"/>
        <v>6</v>
      </c>
      <c r="D26358" s="4">
        <f t="shared" si="1236"/>
        <v>2016</v>
      </c>
      <c r="E26358" s="2" t="s">
        <v>67</v>
      </c>
      <c r="F26358" s="2" t="s">
        <v>70</v>
      </c>
      <c r="G26358" s="2"/>
      <c r="H26358" s="2" t="s">
        <v>1052</v>
      </c>
      <c r="I26358" s="8">
        <v>122</v>
      </c>
      <c r="J26358" s="8">
        <v>31</v>
      </c>
      <c r="K26358" s="8">
        <v>50</v>
      </c>
      <c r="L26358" s="8"/>
      <c r="M26358" s="8">
        <v>11</v>
      </c>
      <c r="N26358" s="8">
        <v>30</v>
      </c>
      <c r="O26358" s="8"/>
      <c r="P26358" s="8">
        <v>0</v>
      </c>
    </row>
    <row r="26359" spans="1:17" x14ac:dyDescent="0.25">
      <c r="A26359" s="37">
        <v>42549</v>
      </c>
      <c r="B26359" s="4">
        <f t="shared" si="1234"/>
        <v>27</v>
      </c>
      <c r="C26359" s="4">
        <f t="shared" si="1235"/>
        <v>6</v>
      </c>
      <c r="D26359" s="4">
        <f t="shared" si="1236"/>
        <v>2016</v>
      </c>
      <c r="E26359" s="2" t="s">
        <v>73</v>
      </c>
      <c r="F26359" s="2" t="s">
        <v>72</v>
      </c>
      <c r="G26359" s="2"/>
      <c r="H26359" s="2" t="s">
        <v>1052</v>
      </c>
      <c r="I26359" s="8">
        <v>87</v>
      </c>
      <c r="J26359" s="8"/>
      <c r="K26359" s="8">
        <v>41</v>
      </c>
      <c r="L26359" s="8"/>
      <c r="M26359" s="8"/>
      <c r="N26359" s="8">
        <v>46</v>
      </c>
      <c r="O26359" s="8"/>
      <c r="P26359" s="8" t="s">
        <v>1496</v>
      </c>
    </row>
    <row r="26360" spans="1:17" x14ac:dyDescent="0.25">
      <c r="A26360" s="37">
        <v>42549</v>
      </c>
      <c r="B26360" s="4">
        <f t="shared" si="1234"/>
        <v>27</v>
      </c>
      <c r="C26360" s="4">
        <f t="shared" si="1235"/>
        <v>6</v>
      </c>
      <c r="D26360" s="4">
        <f t="shared" si="1236"/>
        <v>2016</v>
      </c>
      <c r="E26360" s="2" t="s">
        <v>73</v>
      </c>
      <c r="F26360" s="2" t="s">
        <v>74</v>
      </c>
      <c r="G26360" s="2"/>
      <c r="H26360" s="2" t="s">
        <v>1052</v>
      </c>
      <c r="I26360" s="8">
        <v>149</v>
      </c>
      <c r="J26360" s="8">
        <v>35</v>
      </c>
      <c r="K26360" s="8">
        <v>53</v>
      </c>
      <c r="L26360" s="8"/>
      <c r="M26360" s="8">
        <v>16</v>
      </c>
      <c r="N26360" s="8">
        <v>45</v>
      </c>
      <c r="O26360" s="8"/>
      <c r="P26360" s="8" t="s">
        <v>1497</v>
      </c>
      <c r="Q26360" s="1" t="s">
        <v>1128</v>
      </c>
    </row>
    <row r="26361" spans="1:17" x14ac:dyDescent="0.25">
      <c r="A26361" s="37">
        <v>42549</v>
      </c>
      <c r="B26361" s="4">
        <f t="shared" si="1234"/>
        <v>27</v>
      </c>
      <c r="C26361" s="4">
        <f t="shared" si="1235"/>
        <v>6</v>
      </c>
      <c r="D26361" s="4">
        <f t="shared" si="1236"/>
        <v>2016</v>
      </c>
      <c r="E26361" s="2" t="s">
        <v>73</v>
      </c>
      <c r="F26361" s="2" t="s">
        <v>75</v>
      </c>
      <c r="G26361" s="2"/>
      <c r="H26361" s="2" t="s">
        <v>1052</v>
      </c>
      <c r="I26361" s="8">
        <v>128</v>
      </c>
      <c r="J26361" s="8">
        <v>15</v>
      </c>
      <c r="K26361" s="8">
        <v>31</v>
      </c>
      <c r="L26361" s="8"/>
      <c r="M26361" s="8"/>
      <c r="N26361" s="8">
        <v>63</v>
      </c>
      <c r="O26361" s="8">
        <v>19</v>
      </c>
      <c r="P26361" s="8" t="s">
        <v>1498</v>
      </c>
    </row>
    <row r="26362" spans="1:17" x14ac:dyDescent="0.25">
      <c r="A26362" s="37">
        <v>42549</v>
      </c>
      <c r="B26362" s="4">
        <f t="shared" si="1234"/>
        <v>27</v>
      </c>
      <c r="C26362" s="4">
        <f t="shared" si="1235"/>
        <v>6</v>
      </c>
      <c r="D26362" s="4">
        <f t="shared" si="1236"/>
        <v>2016</v>
      </c>
      <c r="E26362" s="2" t="s">
        <v>73</v>
      </c>
      <c r="F26362" s="2" t="s">
        <v>76</v>
      </c>
      <c r="G26362" s="2"/>
      <c r="H26362" s="2" t="s">
        <v>1052</v>
      </c>
      <c r="I26362" s="8">
        <v>62</v>
      </c>
      <c r="J26362" s="8">
        <v>33</v>
      </c>
      <c r="K26362" s="8">
        <v>26</v>
      </c>
      <c r="L26362" s="8"/>
      <c r="M26362" s="8"/>
      <c r="N26362" s="8">
        <v>3</v>
      </c>
      <c r="O26362" s="8"/>
      <c r="P26362" s="8">
        <v>0</v>
      </c>
      <c r="Q26362" s="1" t="s">
        <v>1253</v>
      </c>
    </row>
    <row r="26363" spans="1:17" x14ac:dyDescent="0.25">
      <c r="A26363" s="37">
        <v>42549</v>
      </c>
      <c r="B26363" s="4">
        <f t="shared" si="1234"/>
        <v>27</v>
      </c>
      <c r="C26363" s="4">
        <f t="shared" si="1235"/>
        <v>6</v>
      </c>
      <c r="D26363" s="4">
        <f t="shared" si="1236"/>
        <v>2016</v>
      </c>
      <c r="E26363" s="2" t="s">
        <v>73</v>
      </c>
      <c r="F26363" s="2" t="s">
        <v>77</v>
      </c>
      <c r="G26363" s="2"/>
      <c r="H26363" s="2" t="s">
        <v>1052</v>
      </c>
      <c r="I26363" s="8">
        <v>137</v>
      </c>
      <c r="J26363" s="8">
        <v>67</v>
      </c>
      <c r="K26363" s="8"/>
      <c r="L26363" s="8"/>
      <c r="M26363" s="8">
        <v>17</v>
      </c>
      <c r="N26363" s="8">
        <v>53</v>
      </c>
      <c r="O26363" s="8"/>
      <c r="P26363" s="8" t="s">
        <v>263</v>
      </c>
    </row>
    <row r="26364" spans="1:17" x14ac:dyDescent="0.25">
      <c r="A26364" s="37">
        <v>42550</v>
      </c>
      <c r="B26364" s="4">
        <f t="shared" si="1234"/>
        <v>27</v>
      </c>
      <c r="C26364" s="4">
        <f t="shared" si="1235"/>
        <v>6</v>
      </c>
      <c r="D26364" s="4">
        <f t="shared" si="1236"/>
        <v>2016</v>
      </c>
      <c r="E26364" s="2" t="s">
        <v>1261</v>
      </c>
      <c r="F26364" s="2" t="s">
        <v>12</v>
      </c>
      <c r="G26364" s="2" t="s">
        <v>13</v>
      </c>
      <c r="H26364" s="2" t="s">
        <v>1050</v>
      </c>
      <c r="I26364" s="8">
        <v>200</v>
      </c>
      <c r="J26364" s="8"/>
      <c r="K26364" s="8">
        <v>50</v>
      </c>
      <c r="L26364" s="8"/>
      <c r="M26364" s="8"/>
      <c r="N26364" s="8">
        <v>150</v>
      </c>
      <c r="O26364" s="8"/>
      <c r="P26364" s="8">
        <v>0</v>
      </c>
    </row>
    <row r="26365" spans="1:17" x14ac:dyDescent="0.25">
      <c r="A26365" s="37">
        <v>42550</v>
      </c>
      <c r="B26365" s="4">
        <f t="shared" si="1234"/>
        <v>27</v>
      </c>
      <c r="C26365" s="4">
        <f t="shared" si="1235"/>
        <v>6</v>
      </c>
      <c r="D26365" s="4">
        <f t="shared" si="1236"/>
        <v>2016</v>
      </c>
      <c r="E26365" s="2" t="s">
        <v>1261</v>
      </c>
      <c r="F26365" s="2" t="s">
        <v>14</v>
      </c>
      <c r="G26365" s="2" t="s">
        <v>15</v>
      </c>
      <c r="H26365" s="2" t="s">
        <v>1050</v>
      </c>
      <c r="I26365" s="8">
        <v>0</v>
      </c>
      <c r="J26365" s="8"/>
      <c r="K26365" s="8"/>
      <c r="L26365" s="8"/>
      <c r="M26365" s="8"/>
      <c r="N26365" s="8"/>
      <c r="O26365" s="8"/>
      <c r="P26365" s="8">
        <v>0</v>
      </c>
    </row>
    <row r="26366" spans="1:17" x14ac:dyDescent="0.25">
      <c r="A26366" s="37">
        <v>42550</v>
      </c>
      <c r="B26366" s="4">
        <f t="shared" si="1234"/>
        <v>27</v>
      </c>
      <c r="C26366" s="4">
        <f t="shared" si="1235"/>
        <v>6</v>
      </c>
      <c r="D26366" s="4">
        <f t="shared" si="1236"/>
        <v>2016</v>
      </c>
      <c r="E26366" s="2" t="s">
        <v>1261</v>
      </c>
      <c r="F26366" s="2" t="s">
        <v>16</v>
      </c>
      <c r="G26366" s="2" t="s">
        <v>15</v>
      </c>
      <c r="H26366" s="2" t="s">
        <v>1050</v>
      </c>
      <c r="I26366" s="8">
        <v>354</v>
      </c>
      <c r="J26366" s="8"/>
      <c r="K26366" s="8">
        <v>9</v>
      </c>
      <c r="L26366" s="8"/>
      <c r="M26366" s="8"/>
      <c r="N26366" s="8">
        <v>345</v>
      </c>
      <c r="O26366" s="8"/>
      <c r="P26366" s="8">
        <v>0</v>
      </c>
    </row>
    <row r="26367" spans="1:17" x14ac:dyDescent="0.25">
      <c r="A26367" s="37">
        <v>42550</v>
      </c>
      <c r="B26367" s="4">
        <f t="shared" si="1234"/>
        <v>27</v>
      </c>
      <c r="C26367" s="4">
        <f t="shared" si="1235"/>
        <v>6</v>
      </c>
      <c r="D26367" s="4">
        <f t="shared" si="1236"/>
        <v>2016</v>
      </c>
      <c r="E26367" s="2" t="s">
        <v>1261</v>
      </c>
      <c r="F26367" s="2" t="s">
        <v>17</v>
      </c>
      <c r="G26367" s="2" t="s">
        <v>15</v>
      </c>
      <c r="H26367" s="2" t="s">
        <v>1050</v>
      </c>
      <c r="I26367" s="8">
        <v>311</v>
      </c>
      <c r="J26367" s="8">
        <v>106</v>
      </c>
      <c r="K26367" s="8">
        <v>128</v>
      </c>
      <c r="L26367" s="8">
        <v>5</v>
      </c>
      <c r="M26367" s="8"/>
      <c r="N26367" s="8">
        <v>72</v>
      </c>
      <c r="O26367" s="8"/>
      <c r="P26367" s="8" t="s">
        <v>1499</v>
      </c>
    </row>
    <row r="26368" spans="1:17" x14ac:dyDescent="0.25">
      <c r="A26368" s="37">
        <v>42550</v>
      </c>
      <c r="B26368" s="4">
        <f t="shared" si="1234"/>
        <v>27</v>
      </c>
      <c r="C26368" s="4">
        <f t="shared" si="1235"/>
        <v>6</v>
      </c>
      <c r="D26368" s="4">
        <f t="shared" si="1236"/>
        <v>2016</v>
      </c>
      <c r="E26368" s="2" t="s">
        <v>1261</v>
      </c>
      <c r="F26368" s="2" t="s">
        <v>18</v>
      </c>
      <c r="G26368" s="2" t="s">
        <v>19</v>
      </c>
      <c r="H26368" s="2" t="s">
        <v>1050</v>
      </c>
      <c r="I26368" s="8">
        <v>66</v>
      </c>
      <c r="J26368" s="8"/>
      <c r="K26368" s="8">
        <v>17</v>
      </c>
      <c r="L26368" s="8"/>
      <c r="M26368" s="8"/>
      <c r="N26368" s="8">
        <v>49</v>
      </c>
      <c r="O26368" s="8"/>
      <c r="P26368" s="8">
        <v>0</v>
      </c>
    </row>
    <row r="26369" spans="1:17" x14ac:dyDescent="0.25">
      <c r="A26369" s="37">
        <v>42550</v>
      </c>
      <c r="B26369" s="4">
        <f t="shared" si="1234"/>
        <v>27</v>
      </c>
      <c r="C26369" s="4">
        <f t="shared" si="1235"/>
        <v>6</v>
      </c>
      <c r="D26369" s="4">
        <f t="shared" si="1236"/>
        <v>2016</v>
      </c>
      <c r="E26369" s="2" t="s">
        <v>1261</v>
      </c>
      <c r="F26369" s="2" t="s">
        <v>20</v>
      </c>
      <c r="G26369" s="2" t="s">
        <v>19</v>
      </c>
      <c r="H26369" s="2" t="s">
        <v>1050</v>
      </c>
      <c r="I26369" s="8">
        <v>154</v>
      </c>
      <c r="J26369" s="8"/>
      <c r="K26369" s="8">
        <v>130</v>
      </c>
      <c r="L26369" s="8">
        <v>24</v>
      </c>
      <c r="M26369" s="8"/>
      <c r="N26369" s="8"/>
      <c r="O26369" s="8"/>
      <c r="P26369" s="8">
        <v>0</v>
      </c>
    </row>
    <row r="26370" spans="1:17" x14ac:dyDescent="0.25">
      <c r="A26370" s="37">
        <v>42550</v>
      </c>
      <c r="B26370" s="4">
        <f t="shared" si="1234"/>
        <v>27</v>
      </c>
      <c r="C26370" s="4">
        <f t="shared" si="1235"/>
        <v>6</v>
      </c>
      <c r="D26370" s="4">
        <f t="shared" si="1236"/>
        <v>2016</v>
      </c>
      <c r="E26370" s="2" t="s">
        <v>1261</v>
      </c>
      <c r="F26370" s="2" t="s">
        <v>21</v>
      </c>
      <c r="G26370" s="2" t="s">
        <v>19</v>
      </c>
      <c r="H26370" s="2" t="s">
        <v>1050</v>
      </c>
      <c r="I26370" s="8">
        <v>75</v>
      </c>
      <c r="J26370" s="8"/>
      <c r="K26370" s="8"/>
      <c r="L26370" s="8"/>
      <c r="M26370" s="8"/>
      <c r="N26370" s="8">
        <v>75</v>
      </c>
      <c r="O26370" s="8"/>
      <c r="P26370" s="8">
        <v>0</v>
      </c>
    </row>
    <row r="26371" spans="1:17" x14ac:dyDescent="0.25">
      <c r="A26371" s="37">
        <v>42550</v>
      </c>
      <c r="B26371" s="4">
        <f t="shared" ref="B26371:B26434" si="1237">WEEKNUM(A26371)</f>
        <v>27</v>
      </c>
      <c r="C26371" s="4">
        <f t="shared" ref="C26371:C26434" si="1238">MONTH(A26371)</f>
        <v>6</v>
      </c>
      <c r="D26371" s="4">
        <f t="shared" si="1236"/>
        <v>2016</v>
      </c>
      <c r="E26371" s="2" t="s">
        <v>1261</v>
      </c>
      <c r="F26371" s="2" t="s">
        <v>22</v>
      </c>
      <c r="G26371" s="2" t="s">
        <v>19</v>
      </c>
      <c r="H26371" s="2" t="s">
        <v>1050</v>
      </c>
      <c r="I26371" s="8">
        <v>220</v>
      </c>
      <c r="J26371" s="8">
        <v>60</v>
      </c>
      <c r="K26371" s="8">
        <v>30</v>
      </c>
      <c r="L26371" s="8"/>
      <c r="M26371" s="8"/>
      <c r="N26371" s="8">
        <v>130</v>
      </c>
      <c r="O26371" s="8"/>
      <c r="P26371" s="8">
        <v>0</v>
      </c>
    </row>
    <row r="26372" spans="1:17" x14ac:dyDescent="0.25">
      <c r="A26372" s="37">
        <v>42550</v>
      </c>
      <c r="B26372" s="4">
        <f t="shared" si="1237"/>
        <v>27</v>
      </c>
      <c r="C26372" s="4">
        <f t="shared" si="1238"/>
        <v>6</v>
      </c>
      <c r="D26372" s="4">
        <f t="shared" si="1236"/>
        <v>2016</v>
      </c>
      <c r="E26372" s="2" t="s">
        <v>1261</v>
      </c>
      <c r="F26372" s="2" t="s">
        <v>23</v>
      </c>
      <c r="G26372" s="2" t="s">
        <v>19</v>
      </c>
      <c r="H26372" s="2" t="s">
        <v>1050</v>
      </c>
      <c r="I26372" s="8">
        <v>105</v>
      </c>
      <c r="J26372" s="8"/>
      <c r="K26372" s="8">
        <v>45</v>
      </c>
      <c r="L26372" s="8"/>
      <c r="M26372" s="8"/>
      <c r="N26372" s="8">
        <v>60</v>
      </c>
      <c r="O26372" s="8"/>
      <c r="P26372" s="8">
        <v>0</v>
      </c>
    </row>
    <row r="26373" spans="1:17" x14ac:dyDescent="0.25">
      <c r="A26373" s="37">
        <v>42550</v>
      </c>
      <c r="B26373" s="4">
        <f t="shared" si="1237"/>
        <v>27</v>
      </c>
      <c r="C26373" s="4">
        <f t="shared" si="1238"/>
        <v>6</v>
      </c>
      <c r="D26373" s="4">
        <f t="shared" si="1236"/>
        <v>2016</v>
      </c>
      <c r="E26373" s="2" t="s">
        <v>1261</v>
      </c>
      <c r="F26373" s="2" t="s">
        <v>24</v>
      </c>
      <c r="G26373" s="2" t="s">
        <v>19</v>
      </c>
      <c r="H26373" s="2" t="s">
        <v>1050</v>
      </c>
      <c r="I26373" s="8">
        <v>151</v>
      </c>
      <c r="J26373" s="8">
        <v>2</v>
      </c>
      <c r="K26373" s="8">
        <v>53</v>
      </c>
      <c r="L26373" s="8"/>
      <c r="M26373" s="8"/>
      <c r="N26373" s="8">
        <v>96</v>
      </c>
      <c r="O26373" s="8"/>
      <c r="P26373" s="8" t="s">
        <v>134</v>
      </c>
    </row>
    <row r="26374" spans="1:17" x14ac:dyDescent="0.25">
      <c r="A26374" s="37">
        <v>42550</v>
      </c>
      <c r="B26374" s="4">
        <f t="shared" si="1237"/>
        <v>27</v>
      </c>
      <c r="C26374" s="4">
        <f t="shared" si="1238"/>
        <v>6</v>
      </c>
      <c r="D26374" s="4">
        <f t="shared" si="1236"/>
        <v>2016</v>
      </c>
      <c r="E26374" s="2" t="s">
        <v>1261</v>
      </c>
      <c r="F26374" s="2" t="s">
        <v>1401</v>
      </c>
      <c r="G26374" s="2" t="s">
        <v>26</v>
      </c>
      <c r="H26374" s="2" t="s">
        <v>1050</v>
      </c>
      <c r="I26374" s="8">
        <v>395</v>
      </c>
      <c r="J26374" s="8"/>
      <c r="K26374" s="8">
        <v>115</v>
      </c>
      <c r="L26374" s="8"/>
      <c r="M26374" s="8"/>
      <c r="N26374" s="8">
        <v>280</v>
      </c>
      <c r="O26374" s="8"/>
      <c r="P26374" s="8">
        <v>0</v>
      </c>
    </row>
    <row r="26375" spans="1:17" x14ac:dyDescent="0.25">
      <c r="A26375" s="37">
        <v>42550</v>
      </c>
      <c r="B26375" s="4">
        <f t="shared" si="1237"/>
        <v>27</v>
      </c>
      <c r="C26375" s="4">
        <f t="shared" si="1238"/>
        <v>6</v>
      </c>
      <c r="D26375" s="4">
        <f t="shared" si="1236"/>
        <v>2016</v>
      </c>
      <c r="E26375" s="2" t="s">
        <v>1261</v>
      </c>
      <c r="F26375" s="2" t="s">
        <v>28</v>
      </c>
      <c r="G26375" s="2" t="s">
        <v>26</v>
      </c>
      <c r="H26375" s="2" t="s">
        <v>1050</v>
      </c>
      <c r="I26375" s="8">
        <v>120</v>
      </c>
      <c r="J26375" s="8"/>
      <c r="K26375" s="8"/>
      <c r="L26375" s="8"/>
      <c r="M26375" s="8"/>
      <c r="N26375" s="8">
        <v>120</v>
      </c>
      <c r="O26375" s="8"/>
      <c r="P26375" s="8">
        <v>0</v>
      </c>
    </row>
    <row r="26376" spans="1:17" x14ac:dyDescent="0.25">
      <c r="A26376" s="37">
        <v>42550</v>
      </c>
      <c r="B26376" s="4">
        <f t="shared" si="1237"/>
        <v>27</v>
      </c>
      <c r="C26376" s="4">
        <f t="shared" si="1238"/>
        <v>6</v>
      </c>
      <c r="D26376" s="4">
        <f t="shared" si="1236"/>
        <v>2016</v>
      </c>
      <c r="E26376" s="2" t="s">
        <v>1261</v>
      </c>
      <c r="F26376" s="2" t="s">
        <v>27</v>
      </c>
      <c r="G26376" s="2" t="s">
        <v>26</v>
      </c>
      <c r="H26376" s="2" t="s">
        <v>1050</v>
      </c>
      <c r="I26376" s="8">
        <v>140</v>
      </c>
      <c r="J26376" s="8"/>
      <c r="K26376" s="8">
        <v>10</v>
      </c>
      <c r="L26376" s="8"/>
      <c r="M26376" s="8"/>
      <c r="N26376" s="8">
        <v>130</v>
      </c>
      <c r="O26376" s="8"/>
      <c r="P26376" s="8">
        <v>0</v>
      </c>
    </row>
    <row r="26377" spans="1:17" x14ac:dyDescent="0.25">
      <c r="A26377" s="37">
        <v>42550</v>
      </c>
      <c r="B26377" s="4">
        <f t="shared" si="1237"/>
        <v>27</v>
      </c>
      <c r="C26377" s="4">
        <f t="shared" si="1238"/>
        <v>6</v>
      </c>
      <c r="D26377" s="4">
        <f t="shared" si="1236"/>
        <v>2016</v>
      </c>
      <c r="E26377" s="2" t="s">
        <v>1261</v>
      </c>
      <c r="F26377" s="2" t="s">
        <v>29</v>
      </c>
      <c r="G26377" s="2" t="s">
        <v>30</v>
      </c>
      <c r="H26377" s="2" t="s">
        <v>1051</v>
      </c>
      <c r="I26377" s="8">
        <v>5</v>
      </c>
      <c r="J26377" s="8">
        <v>5</v>
      </c>
      <c r="K26377" s="8"/>
      <c r="L26377" s="8"/>
      <c r="M26377" s="8"/>
      <c r="N26377" s="8"/>
      <c r="O26377" s="8"/>
      <c r="P26377" s="8">
        <v>0</v>
      </c>
    </row>
    <row r="26378" spans="1:17" x14ac:dyDescent="0.25">
      <c r="A26378" s="37">
        <v>42550</v>
      </c>
      <c r="B26378" s="4">
        <f t="shared" si="1237"/>
        <v>27</v>
      </c>
      <c r="C26378" s="4">
        <f t="shared" si="1238"/>
        <v>6</v>
      </c>
      <c r="D26378" s="4">
        <f t="shared" si="1236"/>
        <v>2016</v>
      </c>
      <c r="E26378" s="2" t="s">
        <v>1261</v>
      </c>
      <c r="F26378" s="2" t="s">
        <v>33</v>
      </c>
      <c r="G26378" s="2" t="s">
        <v>32</v>
      </c>
      <c r="H26378" s="2" t="s">
        <v>1051</v>
      </c>
      <c r="I26378" s="8">
        <v>38</v>
      </c>
      <c r="J26378" s="8"/>
      <c r="K26378" s="8">
        <v>33</v>
      </c>
      <c r="L26378" s="8">
        <v>4</v>
      </c>
      <c r="M26378" s="8"/>
      <c r="N26378" s="8">
        <v>1</v>
      </c>
      <c r="O26378" s="8"/>
      <c r="P26378" s="8">
        <v>0</v>
      </c>
      <c r="Q26378" s="1" t="s">
        <v>1500</v>
      </c>
    </row>
    <row r="26379" spans="1:17" x14ac:dyDescent="0.25">
      <c r="A26379" s="37">
        <v>42550</v>
      </c>
      <c r="B26379" s="4">
        <f t="shared" si="1237"/>
        <v>27</v>
      </c>
      <c r="C26379" s="4">
        <f t="shared" si="1238"/>
        <v>6</v>
      </c>
      <c r="D26379" s="4">
        <f t="shared" si="1236"/>
        <v>2016</v>
      </c>
      <c r="E26379" s="2" t="s">
        <v>1261</v>
      </c>
      <c r="F26379" s="2" t="s">
        <v>34</v>
      </c>
      <c r="G26379" s="2" t="s">
        <v>35</v>
      </c>
      <c r="H26379" s="2" t="s">
        <v>1051</v>
      </c>
      <c r="I26379" s="8">
        <v>95</v>
      </c>
      <c r="J26379" s="8">
        <v>10</v>
      </c>
      <c r="K26379" s="8">
        <v>25</v>
      </c>
      <c r="L26379" s="8"/>
      <c r="M26379" s="8"/>
      <c r="N26379" s="8">
        <v>60</v>
      </c>
      <c r="O26379" s="8"/>
      <c r="P26379" s="8">
        <v>0</v>
      </c>
      <c r="Q26379" s="1" t="s">
        <v>1501</v>
      </c>
    </row>
    <row r="26380" spans="1:17" x14ac:dyDescent="0.25">
      <c r="A26380" s="37">
        <v>42550</v>
      </c>
      <c r="B26380" s="4">
        <f t="shared" si="1237"/>
        <v>27</v>
      </c>
      <c r="C26380" s="4">
        <f t="shared" si="1238"/>
        <v>6</v>
      </c>
      <c r="D26380" s="4">
        <f t="shared" si="1236"/>
        <v>2016</v>
      </c>
      <c r="E26380" s="2" t="s">
        <v>1261</v>
      </c>
      <c r="F26380" s="2" t="s">
        <v>27</v>
      </c>
      <c r="G26380" s="2" t="s">
        <v>36</v>
      </c>
      <c r="H26380" s="2" t="s">
        <v>1051</v>
      </c>
      <c r="I26380" s="8">
        <v>60</v>
      </c>
      <c r="J26380" s="8">
        <v>10</v>
      </c>
      <c r="K26380" s="8">
        <v>10</v>
      </c>
      <c r="L26380" s="8"/>
      <c r="M26380" s="8"/>
      <c r="N26380" s="8">
        <v>40</v>
      </c>
      <c r="O26380" s="8"/>
      <c r="P26380" s="8" t="s">
        <v>1413</v>
      </c>
      <c r="Q26380" s="1" t="s">
        <v>1277</v>
      </c>
    </row>
    <row r="26381" spans="1:17" x14ac:dyDescent="0.25">
      <c r="A26381" s="37">
        <v>42550</v>
      </c>
      <c r="B26381" s="4">
        <f t="shared" si="1237"/>
        <v>27</v>
      </c>
      <c r="C26381" s="4">
        <f t="shared" si="1238"/>
        <v>6</v>
      </c>
      <c r="D26381" s="4">
        <f t="shared" si="1236"/>
        <v>2016</v>
      </c>
      <c r="E26381" s="2" t="s">
        <v>1261</v>
      </c>
      <c r="F26381" s="2" t="s">
        <v>37</v>
      </c>
      <c r="G26381" s="2" t="s">
        <v>38</v>
      </c>
      <c r="H26381" s="2" t="s">
        <v>1051</v>
      </c>
      <c r="I26381" s="8">
        <v>152</v>
      </c>
      <c r="J26381" s="8"/>
      <c r="K26381" s="8">
        <v>42</v>
      </c>
      <c r="L26381" s="8"/>
      <c r="M26381" s="8"/>
      <c r="N26381" s="8">
        <v>110</v>
      </c>
      <c r="O26381" s="8"/>
      <c r="P26381" s="8">
        <v>0</v>
      </c>
    </row>
    <row r="26382" spans="1:17" x14ac:dyDescent="0.25">
      <c r="A26382" s="37">
        <v>42550</v>
      </c>
      <c r="B26382" s="4">
        <f t="shared" si="1237"/>
        <v>27</v>
      </c>
      <c r="C26382" s="4">
        <f t="shared" si="1238"/>
        <v>6</v>
      </c>
      <c r="D26382" s="4">
        <f t="shared" si="1236"/>
        <v>2016</v>
      </c>
      <c r="E26382" s="2" t="s">
        <v>1262</v>
      </c>
      <c r="F26382" s="2" t="s">
        <v>41</v>
      </c>
      <c r="G26382" s="2" t="s">
        <v>42</v>
      </c>
      <c r="H26382" s="2" t="s">
        <v>1052</v>
      </c>
      <c r="I26382" s="8">
        <v>37</v>
      </c>
      <c r="J26382" s="8">
        <v>37</v>
      </c>
      <c r="K26382" s="8"/>
      <c r="L26382" s="8"/>
      <c r="M26382" s="8"/>
      <c r="N26382" s="8"/>
      <c r="O26382" s="8"/>
      <c r="P26382" s="8">
        <v>0</v>
      </c>
      <c r="Q26382" s="1" t="s">
        <v>1080</v>
      </c>
    </row>
    <row r="26383" spans="1:17" x14ac:dyDescent="0.25">
      <c r="A26383" s="37">
        <v>42550</v>
      </c>
      <c r="B26383" s="4">
        <f t="shared" si="1237"/>
        <v>27</v>
      </c>
      <c r="C26383" s="4">
        <f t="shared" si="1238"/>
        <v>6</v>
      </c>
      <c r="D26383" s="4">
        <f t="shared" si="1236"/>
        <v>2016</v>
      </c>
      <c r="E26383" s="2" t="s">
        <v>1262</v>
      </c>
      <c r="F26383" s="2" t="s">
        <v>41</v>
      </c>
      <c r="G26383" s="2" t="s">
        <v>43</v>
      </c>
      <c r="H26383" s="2" t="s">
        <v>1052</v>
      </c>
      <c r="I26383" s="8">
        <v>15</v>
      </c>
      <c r="J26383" s="8">
        <v>15</v>
      </c>
      <c r="K26383" s="8"/>
      <c r="L26383" s="8"/>
      <c r="M26383" s="8"/>
      <c r="N26383" s="8"/>
      <c r="O26383" s="8"/>
      <c r="P26383" s="8">
        <v>0</v>
      </c>
    </row>
    <row r="26384" spans="1:17" x14ac:dyDescent="0.25">
      <c r="A26384" s="37">
        <v>42550</v>
      </c>
      <c r="B26384" s="4">
        <f t="shared" si="1237"/>
        <v>27</v>
      </c>
      <c r="C26384" s="4">
        <f t="shared" si="1238"/>
        <v>6</v>
      </c>
      <c r="D26384" s="4">
        <f t="shared" si="1236"/>
        <v>2016</v>
      </c>
      <c r="E26384" s="2" t="s">
        <v>1262</v>
      </c>
      <c r="F26384" s="2" t="s">
        <v>44</v>
      </c>
      <c r="G26384" s="2" t="s">
        <v>45</v>
      </c>
      <c r="H26384" s="2" t="s">
        <v>1052</v>
      </c>
      <c r="I26384" s="8">
        <v>6</v>
      </c>
      <c r="J26384" s="8">
        <v>6</v>
      </c>
      <c r="K26384" s="8"/>
      <c r="L26384" s="8"/>
      <c r="M26384" s="8"/>
      <c r="N26384" s="8"/>
      <c r="O26384" s="8"/>
      <c r="P26384" s="8">
        <v>0</v>
      </c>
    </row>
    <row r="26385" spans="1:17" x14ac:dyDescent="0.25">
      <c r="A26385" s="37">
        <v>42550</v>
      </c>
      <c r="B26385" s="4">
        <f t="shared" si="1237"/>
        <v>27</v>
      </c>
      <c r="C26385" s="4">
        <f t="shared" si="1238"/>
        <v>6</v>
      </c>
      <c r="D26385" s="4">
        <f t="shared" si="1236"/>
        <v>2016</v>
      </c>
      <c r="E26385" s="2" t="s">
        <v>1262</v>
      </c>
      <c r="F26385" s="2" t="s">
        <v>46</v>
      </c>
      <c r="G26385" s="2" t="s">
        <v>47</v>
      </c>
      <c r="H26385" s="2" t="s">
        <v>1052</v>
      </c>
      <c r="I26385" s="8">
        <v>16</v>
      </c>
      <c r="J26385" s="8">
        <v>16</v>
      </c>
      <c r="K26385" s="8"/>
      <c r="L26385" s="8"/>
      <c r="M26385" s="8"/>
      <c r="N26385" s="8"/>
      <c r="O26385" s="8"/>
      <c r="P26385" s="8">
        <v>0</v>
      </c>
    </row>
    <row r="26386" spans="1:17" x14ac:dyDescent="0.25">
      <c r="A26386" s="37">
        <v>42550</v>
      </c>
      <c r="B26386" s="4">
        <f t="shared" si="1237"/>
        <v>27</v>
      </c>
      <c r="C26386" s="4">
        <f t="shared" si="1238"/>
        <v>6</v>
      </c>
      <c r="D26386" s="4">
        <f t="shared" si="1236"/>
        <v>2016</v>
      </c>
      <c r="E26386" s="2" t="s">
        <v>1262</v>
      </c>
      <c r="F26386" s="2" t="s">
        <v>48</v>
      </c>
      <c r="G26386" s="2" t="s">
        <v>49</v>
      </c>
      <c r="H26386" s="2" t="s">
        <v>1052</v>
      </c>
      <c r="I26386" s="8">
        <v>8</v>
      </c>
      <c r="J26386" s="8">
        <v>8</v>
      </c>
      <c r="K26386" s="8"/>
      <c r="L26386" s="8"/>
      <c r="M26386" s="8"/>
      <c r="N26386" s="8"/>
      <c r="O26386" s="8"/>
      <c r="P26386" s="8">
        <v>0</v>
      </c>
    </row>
    <row r="26387" spans="1:17" x14ac:dyDescent="0.25">
      <c r="A26387" s="37">
        <v>42550</v>
      </c>
      <c r="B26387" s="4">
        <f t="shared" si="1237"/>
        <v>27</v>
      </c>
      <c r="C26387" s="4">
        <f t="shared" si="1238"/>
        <v>6</v>
      </c>
      <c r="D26387" s="4">
        <f t="shared" si="1236"/>
        <v>2016</v>
      </c>
      <c r="E26387" s="2" t="s">
        <v>1262</v>
      </c>
      <c r="F26387" s="2" t="s">
        <v>48</v>
      </c>
      <c r="G26387" s="2" t="s">
        <v>50</v>
      </c>
      <c r="H26387" s="2" t="s">
        <v>1052</v>
      </c>
      <c r="I26387" s="8">
        <v>0</v>
      </c>
      <c r="J26387" s="8">
        <v>0</v>
      </c>
      <c r="K26387" s="8"/>
      <c r="L26387" s="8"/>
      <c r="M26387" s="8"/>
      <c r="N26387" s="8"/>
      <c r="O26387" s="8"/>
      <c r="P26387" s="8">
        <v>0</v>
      </c>
    </row>
    <row r="26388" spans="1:17" x14ac:dyDescent="0.25">
      <c r="A26388" s="37">
        <v>42550</v>
      </c>
      <c r="B26388" s="4">
        <f t="shared" si="1237"/>
        <v>27</v>
      </c>
      <c r="C26388" s="4">
        <f t="shared" si="1238"/>
        <v>6</v>
      </c>
      <c r="D26388" s="4">
        <f t="shared" si="1236"/>
        <v>2016</v>
      </c>
      <c r="E26388" s="2" t="s">
        <v>1262</v>
      </c>
      <c r="F26388" s="2" t="s">
        <v>48</v>
      </c>
      <c r="G26388" s="2" t="s">
        <v>51</v>
      </c>
      <c r="H26388" s="2" t="s">
        <v>1052</v>
      </c>
      <c r="I26388" s="8">
        <v>20</v>
      </c>
      <c r="J26388" s="8">
        <v>20</v>
      </c>
      <c r="K26388" s="8"/>
      <c r="L26388" s="8"/>
      <c r="M26388" s="8"/>
      <c r="N26388" s="8"/>
      <c r="O26388" s="8"/>
      <c r="P26388" s="8">
        <v>0</v>
      </c>
    </row>
    <row r="26389" spans="1:17" x14ac:dyDescent="0.25">
      <c r="A26389" s="37">
        <v>42550</v>
      </c>
      <c r="B26389" s="4">
        <f t="shared" si="1237"/>
        <v>27</v>
      </c>
      <c r="C26389" s="4">
        <f t="shared" si="1238"/>
        <v>6</v>
      </c>
      <c r="D26389" s="4">
        <f t="shared" si="1236"/>
        <v>2016</v>
      </c>
      <c r="E26389" s="2" t="s">
        <v>1262</v>
      </c>
      <c r="F26389" s="2" t="s">
        <v>52</v>
      </c>
      <c r="G26389" s="2" t="s">
        <v>1059</v>
      </c>
      <c r="H26389" s="2" t="s">
        <v>1052</v>
      </c>
      <c r="I26389" s="8">
        <v>16</v>
      </c>
      <c r="J26389" s="8">
        <v>16</v>
      </c>
      <c r="K26389" s="8"/>
      <c r="L26389" s="8"/>
      <c r="M26389" s="8"/>
      <c r="N26389" s="8"/>
      <c r="O26389" s="8"/>
      <c r="P26389" s="8">
        <v>0</v>
      </c>
    </row>
    <row r="26390" spans="1:17" x14ac:dyDescent="0.25">
      <c r="A26390" s="37">
        <v>42550</v>
      </c>
      <c r="B26390" s="4">
        <f t="shared" si="1237"/>
        <v>27</v>
      </c>
      <c r="C26390" s="4">
        <f t="shared" si="1238"/>
        <v>6</v>
      </c>
      <c r="D26390" s="4">
        <f t="shared" si="1236"/>
        <v>2016</v>
      </c>
      <c r="E26390" s="2" t="s">
        <v>1262</v>
      </c>
      <c r="F26390" s="2" t="s">
        <v>1401</v>
      </c>
      <c r="G26390" s="2" t="s">
        <v>56</v>
      </c>
      <c r="H26390" s="2" t="s">
        <v>1052</v>
      </c>
      <c r="I26390" s="8">
        <v>8</v>
      </c>
      <c r="J26390" s="8"/>
      <c r="K26390" s="8"/>
      <c r="L26390" s="8"/>
      <c r="M26390" s="8"/>
      <c r="N26390" s="8">
        <v>8</v>
      </c>
      <c r="O26390" s="8"/>
      <c r="P26390" s="8">
        <v>0</v>
      </c>
    </row>
    <row r="26391" spans="1:17" x14ac:dyDescent="0.25">
      <c r="A26391" s="37">
        <v>42550</v>
      </c>
      <c r="B26391" s="4">
        <f t="shared" si="1237"/>
        <v>27</v>
      </c>
      <c r="C26391" s="4">
        <f t="shared" si="1238"/>
        <v>6</v>
      </c>
      <c r="D26391" s="4">
        <f t="shared" si="1236"/>
        <v>2016</v>
      </c>
      <c r="E26391" s="2" t="s">
        <v>1262</v>
      </c>
      <c r="F26391" s="2" t="s">
        <v>57</v>
      </c>
      <c r="G26391" s="2" t="s">
        <v>58</v>
      </c>
      <c r="H26391" s="2" t="s">
        <v>1052</v>
      </c>
      <c r="I26391" s="8">
        <v>17</v>
      </c>
      <c r="J26391" s="8"/>
      <c r="K26391" s="8">
        <v>17</v>
      </c>
      <c r="L26391" s="8"/>
      <c r="M26391" s="8"/>
      <c r="N26391" s="8"/>
      <c r="O26391" s="8"/>
      <c r="P26391" s="8">
        <v>0</v>
      </c>
      <c r="Q26391" s="1" t="s">
        <v>1502</v>
      </c>
    </row>
    <row r="26392" spans="1:17" x14ac:dyDescent="0.25">
      <c r="A26392" s="37">
        <v>42550</v>
      </c>
      <c r="B26392" s="4">
        <f t="shared" si="1237"/>
        <v>27</v>
      </c>
      <c r="C26392" s="4">
        <f t="shared" si="1238"/>
        <v>6</v>
      </c>
      <c r="D26392" s="4">
        <f t="shared" si="1236"/>
        <v>2016</v>
      </c>
      <c r="E26392" s="2" t="s">
        <v>1262</v>
      </c>
      <c r="F26392" s="2" t="s">
        <v>1060</v>
      </c>
      <c r="G26392" s="2" t="s">
        <v>60</v>
      </c>
      <c r="H26392" s="2" t="s">
        <v>1052</v>
      </c>
      <c r="I26392" s="8">
        <v>2</v>
      </c>
      <c r="J26392" s="8"/>
      <c r="K26392" s="8">
        <v>2</v>
      </c>
      <c r="L26392" s="8"/>
      <c r="M26392" s="8"/>
      <c r="N26392" s="8"/>
      <c r="O26392" s="8"/>
      <c r="P26392" s="8">
        <v>0</v>
      </c>
    </row>
    <row r="26393" spans="1:17" x14ac:dyDescent="0.25">
      <c r="A26393" s="37">
        <v>42550</v>
      </c>
      <c r="B26393" s="4">
        <f t="shared" si="1237"/>
        <v>27</v>
      </c>
      <c r="C26393" s="4">
        <f t="shared" si="1238"/>
        <v>6</v>
      </c>
      <c r="D26393" s="4">
        <f t="shared" si="1236"/>
        <v>2016</v>
      </c>
      <c r="E26393" s="2" t="s">
        <v>1262</v>
      </c>
      <c r="F26393" s="2" t="s">
        <v>61</v>
      </c>
      <c r="G26393" s="2" t="s">
        <v>62</v>
      </c>
      <c r="H26393" s="2" t="s">
        <v>1052</v>
      </c>
      <c r="I26393" s="8">
        <v>18</v>
      </c>
      <c r="J26393" s="8"/>
      <c r="K26393" s="8">
        <v>15</v>
      </c>
      <c r="L26393" s="8"/>
      <c r="M26393" s="8"/>
      <c r="N26393" s="8">
        <v>3</v>
      </c>
      <c r="O26393" s="8"/>
      <c r="P26393" s="8">
        <v>0</v>
      </c>
      <c r="Q26393" s="1" t="s">
        <v>1503</v>
      </c>
    </row>
    <row r="26394" spans="1:17" x14ac:dyDescent="0.25">
      <c r="A26394" s="37">
        <v>42550</v>
      </c>
      <c r="B26394" s="4">
        <f t="shared" si="1237"/>
        <v>27</v>
      </c>
      <c r="C26394" s="4">
        <f t="shared" si="1238"/>
        <v>6</v>
      </c>
      <c r="D26394" s="4">
        <f t="shared" si="1236"/>
        <v>2016</v>
      </c>
      <c r="E26394" s="2" t="s">
        <v>1262</v>
      </c>
      <c r="F26394" s="2" t="s">
        <v>1061</v>
      </c>
      <c r="G26394" s="2" t="s">
        <v>64</v>
      </c>
      <c r="H26394" s="2" t="s">
        <v>1052</v>
      </c>
      <c r="I26394" s="8">
        <v>1</v>
      </c>
      <c r="J26394" s="8"/>
      <c r="K26394" s="8"/>
      <c r="L26394" s="8"/>
      <c r="M26394" s="8"/>
      <c r="N26394" s="8">
        <v>1</v>
      </c>
      <c r="O26394" s="8"/>
      <c r="P26394" s="8">
        <v>0</v>
      </c>
    </row>
    <row r="26395" spans="1:17" x14ac:dyDescent="0.25">
      <c r="A26395" s="37">
        <v>42550</v>
      </c>
      <c r="B26395" s="4">
        <f t="shared" si="1237"/>
        <v>27</v>
      </c>
      <c r="C26395" s="4">
        <f t="shared" si="1238"/>
        <v>6</v>
      </c>
      <c r="D26395" s="4">
        <f t="shared" si="1236"/>
        <v>2016</v>
      </c>
      <c r="E26395" s="2" t="s">
        <v>1262</v>
      </c>
      <c r="F26395" s="2" t="s">
        <v>1062</v>
      </c>
      <c r="G26395" s="2" t="s">
        <v>1063</v>
      </c>
      <c r="H26395" s="2" t="s">
        <v>1052</v>
      </c>
      <c r="I26395" s="8">
        <v>40</v>
      </c>
      <c r="J26395" s="8"/>
      <c r="K26395" s="8"/>
      <c r="L26395" s="8"/>
      <c r="M26395" s="8"/>
      <c r="N26395" s="8">
        <v>40</v>
      </c>
      <c r="O26395" s="8"/>
      <c r="P26395" s="8">
        <v>0</v>
      </c>
      <c r="Q26395" s="1" t="s">
        <v>1504</v>
      </c>
    </row>
    <row r="26396" spans="1:17" x14ac:dyDescent="0.25">
      <c r="A26396" s="37">
        <v>42550</v>
      </c>
      <c r="B26396" s="4">
        <f t="shared" si="1237"/>
        <v>27</v>
      </c>
      <c r="C26396" s="4">
        <f t="shared" si="1238"/>
        <v>6</v>
      </c>
      <c r="D26396" s="4">
        <f t="shared" si="1236"/>
        <v>2016</v>
      </c>
      <c r="E26396" s="2" t="s">
        <v>67</v>
      </c>
      <c r="F26396" s="2" t="s">
        <v>66</v>
      </c>
      <c r="G26396" s="2"/>
      <c r="H26396" s="2" t="s">
        <v>1052</v>
      </c>
      <c r="I26396" s="8">
        <v>257</v>
      </c>
      <c r="J26396" s="8">
        <v>19</v>
      </c>
      <c r="K26396" s="8">
        <v>47</v>
      </c>
      <c r="L26396" s="8"/>
      <c r="M26396" s="8"/>
      <c r="N26396" s="8">
        <v>191</v>
      </c>
      <c r="O26396" s="8"/>
      <c r="P26396" s="8">
        <v>0</v>
      </c>
    </row>
    <row r="26397" spans="1:17" x14ac:dyDescent="0.25">
      <c r="A26397" s="37">
        <v>42550</v>
      </c>
      <c r="B26397" s="4">
        <f t="shared" si="1237"/>
        <v>27</v>
      </c>
      <c r="C26397" s="4">
        <f t="shared" si="1238"/>
        <v>6</v>
      </c>
      <c r="D26397" s="4">
        <f t="shared" si="1236"/>
        <v>2016</v>
      </c>
      <c r="E26397" s="2" t="s">
        <v>67</v>
      </c>
      <c r="F26397" s="2" t="s">
        <v>68</v>
      </c>
      <c r="G26397" s="2"/>
      <c r="H26397" s="2" t="s">
        <v>1052</v>
      </c>
      <c r="I26397" s="8">
        <v>0</v>
      </c>
      <c r="J26397" s="8"/>
      <c r="K26397" s="8"/>
      <c r="L26397" s="8"/>
      <c r="M26397" s="8"/>
      <c r="N26397" s="8"/>
      <c r="O26397" s="8"/>
      <c r="P26397" s="8">
        <v>0</v>
      </c>
      <c r="Q26397" s="1" t="s">
        <v>1194</v>
      </c>
    </row>
    <row r="26398" spans="1:17" x14ac:dyDescent="0.25">
      <c r="A26398" s="37">
        <v>42550</v>
      </c>
      <c r="B26398" s="4">
        <f t="shared" si="1237"/>
        <v>27</v>
      </c>
      <c r="C26398" s="4">
        <f t="shared" si="1238"/>
        <v>6</v>
      </c>
      <c r="D26398" s="4">
        <f t="shared" si="1236"/>
        <v>2016</v>
      </c>
      <c r="E26398" s="2" t="s">
        <v>67</v>
      </c>
      <c r="F26398" s="2" t="s">
        <v>69</v>
      </c>
      <c r="G26398" s="2"/>
      <c r="H26398" s="2" t="s">
        <v>1052</v>
      </c>
      <c r="I26398" s="8">
        <v>1</v>
      </c>
      <c r="J26398" s="8"/>
      <c r="K26398" s="8"/>
      <c r="L26398" s="8"/>
      <c r="M26398" s="8"/>
      <c r="N26398" s="8"/>
      <c r="O26398" s="8">
        <v>1</v>
      </c>
      <c r="P26398" s="8">
        <v>0</v>
      </c>
      <c r="Q26398" s="1" t="s">
        <v>1283</v>
      </c>
    </row>
    <row r="26399" spans="1:17" x14ac:dyDescent="0.25">
      <c r="A26399" s="37">
        <v>42550</v>
      </c>
      <c r="B26399" s="4">
        <f t="shared" si="1237"/>
        <v>27</v>
      </c>
      <c r="C26399" s="4">
        <f t="shared" si="1238"/>
        <v>6</v>
      </c>
      <c r="D26399" s="4">
        <f t="shared" si="1236"/>
        <v>2016</v>
      </c>
      <c r="E26399" s="2" t="s">
        <v>67</v>
      </c>
      <c r="F26399" s="2" t="s">
        <v>70</v>
      </c>
      <c r="G26399" s="2"/>
      <c r="H26399" s="2" t="s">
        <v>1052</v>
      </c>
      <c r="I26399" s="8">
        <v>155</v>
      </c>
      <c r="J26399" s="8">
        <v>30</v>
      </c>
      <c r="K26399" s="8">
        <v>25</v>
      </c>
      <c r="L26399" s="8"/>
      <c r="M26399" s="8">
        <v>10</v>
      </c>
      <c r="N26399" s="8">
        <v>90</v>
      </c>
      <c r="O26399" s="8"/>
      <c r="P26399" s="8">
        <v>0</v>
      </c>
    </row>
    <row r="26400" spans="1:17" x14ac:dyDescent="0.25">
      <c r="A26400" s="37">
        <v>42550</v>
      </c>
      <c r="B26400" s="4">
        <f t="shared" si="1237"/>
        <v>27</v>
      </c>
      <c r="C26400" s="4">
        <f t="shared" si="1238"/>
        <v>6</v>
      </c>
      <c r="D26400" s="4">
        <f t="shared" si="1236"/>
        <v>2016</v>
      </c>
      <c r="E26400" s="2" t="s">
        <v>73</v>
      </c>
      <c r="F26400" s="2" t="s">
        <v>72</v>
      </c>
      <c r="G26400" s="2"/>
      <c r="H26400" s="2" t="s">
        <v>1052</v>
      </c>
      <c r="I26400" s="8">
        <v>142</v>
      </c>
      <c r="J26400" s="8"/>
      <c r="K26400" s="8">
        <v>54</v>
      </c>
      <c r="L26400" s="8"/>
      <c r="M26400" s="8"/>
      <c r="N26400" s="8">
        <v>88</v>
      </c>
      <c r="O26400" s="8"/>
      <c r="P26400" s="8" t="s">
        <v>1505</v>
      </c>
      <c r="Q26400" s="1" t="s">
        <v>1115</v>
      </c>
    </row>
    <row r="26401" spans="1:17" x14ac:dyDescent="0.25">
      <c r="A26401" s="37">
        <v>42550</v>
      </c>
      <c r="B26401" s="4">
        <f t="shared" si="1237"/>
        <v>27</v>
      </c>
      <c r="C26401" s="4">
        <f t="shared" si="1238"/>
        <v>6</v>
      </c>
      <c r="D26401" s="4">
        <f t="shared" si="1236"/>
        <v>2016</v>
      </c>
      <c r="E26401" s="2" t="s">
        <v>73</v>
      </c>
      <c r="F26401" s="2" t="s">
        <v>74</v>
      </c>
      <c r="G26401" s="2"/>
      <c r="H26401" s="2" t="s">
        <v>1052</v>
      </c>
      <c r="I26401" s="8">
        <v>190</v>
      </c>
      <c r="J26401" s="8">
        <v>42</v>
      </c>
      <c r="K26401" s="8">
        <v>32</v>
      </c>
      <c r="L26401" s="8"/>
      <c r="M26401" s="8"/>
      <c r="N26401" s="8">
        <v>116</v>
      </c>
      <c r="O26401" s="8"/>
      <c r="P26401" s="8" t="s">
        <v>1506</v>
      </c>
      <c r="Q26401" s="1" t="s">
        <v>1172</v>
      </c>
    </row>
    <row r="26402" spans="1:17" x14ac:dyDescent="0.25">
      <c r="A26402" s="37">
        <v>42550</v>
      </c>
      <c r="B26402" s="4">
        <f t="shared" si="1237"/>
        <v>27</v>
      </c>
      <c r="C26402" s="4">
        <f t="shared" si="1238"/>
        <v>6</v>
      </c>
      <c r="D26402" s="4">
        <f t="shared" si="1236"/>
        <v>2016</v>
      </c>
      <c r="E26402" s="2" t="s">
        <v>73</v>
      </c>
      <c r="F26402" s="2" t="s">
        <v>75</v>
      </c>
      <c r="G26402" s="2"/>
      <c r="H26402" s="2" t="s">
        <v>1052</v>
      </c>
      <c r="I26402" s="8">
        <v>86</v>
      </c>
      <c r="J26402" s="8">
        <v>3</v>
      </c>
      <c r="K26402" s="8">
        <v>20</v>
      </c>
      <c r="L26402" s="8"/>
      <c r="M26402" s="8"/>
      <c r="N26402" s="8">
        <v>58</v>
      </c>
      <c r="O26402" s="8">
        <v>5</v>
      </c>
      <c r="P26402" s="8" t="s">
        <v>1507</v>
      </c>
    </row>
    <row r="26403" spans="1:17" x14ac:dyDescent="0.25">
      <c r="A26403" s="37">
        <v>42550</v>
      </c>
      <c r="B26403" s="4">
        <f t="shared" si="1237"/>
        <v>27</v>
      </c>
      <c r="C26403" s="4">
        <f t="shared" si="1238"/>
        <v>6</v>
      </c>
      <c r="D26403" s="4">
        <f t="shared" si="1236"/>
        <v>2016</v>
      </c>
      <c r="E26403" s="2" t="s">
        <v>73</v>
      </c>
      <c r="F26403" s="2" t="s">
        <v>76</v>
      </c>
      <c r="G26403" s="2"/>
      <c r="H26403" s="2" t="s">
        <v>1052</v>
      </c>
      <c r="I26403" s="8">
        <v>67</v>
      </c>
      <c r="J26403" s="8">
        <v>23</v>
      </c>
      <c r="K26403" s="8">
        <v>32</v>
      </c>
      <c r="L26403" s="8"/>
      <c r="M26403" s="8"/>
      <c r="N26403" s="8">
        <v>12</v>
      </c>
      <c r="O26403" s="8"/>
      <c r="P26403" s="8">
        <v>0</v>
      </c>
    </row>
    <row r="26404" spans="1:17" x14ac:dyDescent="0.25">
      <c r="A26404" s="37">
        <v>42550</v>
      </c>
      <c r="B26404" s="4">
        <f t="shared" si="1237"/>
        <v>27</v>
      </c>
      <c r="C26404" s="4">
        <f t="shared" si="1238"/>
        <v>6</v>
      </c>
      <c r="D26404" s="4">
        <f t="shared" si="1236"/>
        <v>2016</v>
      </c>
      <c r="E26404" s="2" t="s">
        <v>73</v>
      </c>
      <c r="F26404" s="2" t="s">
        <v>77</v>
      </c>
      <c r="G26404" s="2"/>
      <c r="H26404" s="2" t="s">
        <v>1052</v>
      </c>
      <c r="I26404" s="8">
        <v>125</v>
      </c>
      <c r="J26404" s="8">
        <v>34</v>
      </c>
      <c r="K26404" s="8">
        <v>3</v>
      </c>
      <c r="L26404" s="8"/>
      <c r="M26404" s="8">
        <v>33</v>
      </c>
      <c r="N26404" s="8">
        <v>55</v>
      </c>
      <c r="O26404" s="8"/>
      <c r="P26404" s="8" t="s">
        <v>263</v>
      </c>
    </row>
    <row r="26405" spans="1:17" x14ac:dyDescent="0.25">
      <c r="A26405" s="37">
        <v>42551</v>
      </c>
      <c r="B26405" s="4">
        <f t="shared" si="1237"/>
        <v>27</v>
      </c>
      <c r="C26405" s="4">
        <f t="shared" si="1238"/>
        <v>6</v>
      </c>
      <c r="D26405" s="4">
        <f t="shared" si="1236"/>
        <v>2016</v>
      </c>
      <c r="E26405" s="2" t="s">
        <v>1261</v>
      </c>
      <c r="F26405" s="2" t="s">
        <v>12</v>
      </c>
      <c r="G26405" s="2" t="s">
        <v>13</v>
      </c>
      <c r="H26405" s="2" t="s">
        <v>1050</v>
      </c>
      <c r="I26405" s="8">
        <v>225</v>
      </c>
      <c r="J26405" s="8"/>
      <c r="K26405" s="8">
        <v>40</v>
      </c>
      <c r="L26405" s="8"/>
      <c r="M26405" s="8"/>
      <c r="N26405" s="8">
        <v>180</v>
      </c>
      <c r="O26405" s="8">
        <v>5</v>
      </c>
      <c r="P26405" s="8">
        <v>0</v>
      </c>
    </row>
    <row r="26406" spans="1:17" x14ac:dyDescent="0.25">
      <c r="A26406" s="37">
        <v>42551</v>
      </c>
      <c r="B26406" s="4">
        <f t="shared" si="1237"/>
        <v>27</v>
      </c>
      <c r="C26406" s="4">
        <f t="shared" si="1238"/>
        <v>6</v>
      </c>
      <c r="D26406" s="4">
        <f t="shared" si="1236"/>
        <v>2016</v>
      </c>
      <c r="E26406" s="2" t="s">
        <v>1261</v>
      </c>
      <c r="F26406" s="2" t="s">
        <v>14</v>
      </c>
      <c r="G26406" s="2" t="s">
        <v>15</v>
      </c>
      <c r="H26406" s="2" t="s">
        <v>1050</v>
      </c>
      <c r="I26406" s="8">
        <v>0</v>
      </c>
      <c r="J26406" s="8"/>
      <c r="K26406" s="8"/>
      <c r="L26406" s="8"/>
      <c r="M26406" s="8"/>
      <c r="N26406" s="8"/>
      <c r="O26406" s="8"/>
      <c r="P26406" s="8">
        <v>0</v>
      </c>
    </row>
    <row r="26407" spans="1:17" x14ac:dyDescent="0.25">
      <c r="A26407" s="37">
        <v>42551</v>
      </c>
      <c r="B26407" s="4">
        <f t="shared" si="1237"/>
        <v>27</v>
      </c>
      <c r="C26407" s="4">
        <f t="shared" si="1238"/>
        <v>6</v>
      </c>
      <c r="D26407" s="4">
        <f t="shared" si="1236"/>
        <v>2016</v>
      </c>
      <c r="E26407" s="2" t="s">
        <v>1261</v>
      </c>
      <c r="F26407" s="2" t="s">
        <v>16</v>
      </c>
      <c r="G26407" s="2" t="s">
        <v>15</v>
      </c>
      <c r="H26407" s="2" t="s">
        <v>1050</v>
      </c>
      <c r="I26407" s="8">
        <v>324</v>
      </c>
      <c r="J26407" s="8"/>
      <c r="K26407" s="8">
        <v>24</v>
      </c>
      <c r="L26407" s="8"/>
      <c r="M26407" s="8"/>
      <c r="N26407" s="8">
        <v>300</v>
      </c>
      <c r="O26407" s="8"/>
      <c r="P26407" s="8">
        <v>0</v>
      </c>
    </row>
    <row r="26408" spans="1:17" x14ac:dyDescent="0.25">
      <c r="A26408" s="37">
        <v>42551</v>
      </c>
      <c r="B26408" s="4">
        <f t="shared" si="1237"/>
        <v>27</v>
      </c>
      <c r="C26408" s="4">
        <f t="shared" si="1238"/>
        <v>6</v>
      </c>
      <c r="D26408" s="4">
        <f t="shared" si="1236"/>
        <v>2016</v>
      </c>
      <c r="E26408" s="2" t="s">
        <v>1261</v>
      </c>
      <c r="F26408" s="2" t="s">
        <v>17</v>
      </c>
      <c r="G26408" s="2" t="s">
        <v>15</v>
      </c>
      <c r="H26408" s="2" t="s">
        <v>1050</v>
      </c>
      <c r="I26408" s="8">
        <v>447</v>
      </c>
      <c r="J26408" s="8">
        <v>146</v>
      </c>
      <c r="K26408" s="8">
        <v>181</v>
      </c>
      <c r="L26408" s="8">
        <v>10</v>
      </c>
      <c r="M26408" s="8"/>
      <c r="N26408" s="8">
        <v>110</v>
      </c>
      <c r="O26408" s="8"/>
      <c r="P26408" s="8">
        <v>0</v>
      </c>
    </row>
    <row r="26409" spans="1:17" x14ac:dyDescent="0.25">
      <c r="A26409" s="37">
        <v>42551</v>
      </c>
      <c r="B26409" s="4">
        <f t="shared" si="1237"/>
        <v>27</v>
      </c>
      <c r="C26409" s="4">
        <f t="shared" si="1238"/>
        <v>6</v>
      </c>
      <c r="D26409" s="4">
        <f t="shared" si="1236"/>
        <v>2016</v>
      </c>
      <c r="E26409" s="2" t="s">
        <v>1261</v>
      </c>
      <c r="F26409" s="2" t="s">
        <v>18</v>
      </c>
      <c r="G26409" s="2" t="s">
        <v>19</v>
      </c>
      <c r="H26409" s="2" t="s">
        <v>1050</v>
      </c>
      <c r="I26409" s="8">
        <v>70</v>
      </c>
      <c r="J26409" s="8"/>
      <c r="K26409" s="8">
        <v>70</v>
      </c>
      <c r="L26409" s="8"/>
      <c r="M26409" s="8"/>
      <c r="N26409" s="8">
        <v>0</v>
      </c>
      <c r="O26409" s="8"/>
      <c r="P26409" s="8">
        <v>0</v>
      </c>
    </row>
    <row r="26410" spans="1:17" x14ac:dyDescent="0.25">
      <c r="A26410" s="37">
        <v>42551</v>
      </c>
      <c r="B26410" s="4">
        <f t="shared" si="1237"/>
        <v>27</v>
      </c>
      <c r="C26410" s="4">
        <f t="shared" si="1238"/>
        <v>6</v>
      </c>
      <c r="D26410" s="4">
        <f t="shared" si="1236"/>
        <v>2016</v>
      </c>
      <c r="E26410" s="2" t="s">
        <v>1261</v>
      </c>
      <c r="F26410" s="2" t="s">
        <v>20</v>
      </c>
      <c r="G26410" s="2" t="s">
        <v>19</v>
      </c>
      <c r="H26410" s="2" t="s">
        <v>1050</v>
      </c>
      <c r="I26410" s="8">
        <v>220</v>
      </c>
      <c r="J26410" s="8"/>
      <c r="K26410" s="8">
        <v>200</v>
      </c>
      <c r="L26410" s="8">
        <v>20</v>
      </c>
      <c r="M26410" s="8"/>
      <c r="N26410" s="8"/>
      <c r="O26410" s="8"/>
      <c r="P26410" s="8">
        <v>0</v>
      </c>
    </row>
    <row r="26411" spans="1:17" x14ac:dyDescent="0.25">
      <c r="A26411" s="37">
        <v>42551</v>
      </c>
      <c r="B26411" s="4">
        <f t="shared" si="1237"/>
        <v>27</v>
      </c>
      <c r="C26411" s="4">
        <f t="shared" si="1238"/>
        <v>6</v>
      </c>
      <c r="D26411" s="4">
        <f t="shared" si="1236"/>
        <v>2016</v>
      </c>
      <c r="E26411" s="2" t="s">
        <v>1261</v>
      </c>
      <c r="F26411" s="2" t="s">
        <v>21</v>
      </c>
      <c r="G26411" s="2" t="s">
        <v>19</v>
      </c>
      <c r="H26411" s="2" t="s">
        <v>1050</v>
      </c>
      <c r="I26411" s="8">
        <v>75</v>
      </c>
      <c r="J26411" s="8"/>
      <c r="K26411" s="8"/>
      <c r="L26411" s="8"/>
      <c r="M26411" s="8"/>
      <c r="N26411" s="8">
        <v>75</v>
      </c>
      <c r="O26411" s="8"/>
      <c r="P26411" s="8">
        <v>0</v>
      </c>
    </row>
    <row r="26412" spans="1:17" x14ac:dyDescent="0.25">
      <c r="A26412" s="37">
        <v>42551</v>
      </c>
      <c r="B26412" s="4">
        <f t="shared" si="1237"/>
        <v>27</v>
      </c>
      <c r="C26412" s="4">
        <f t="shared" si="1238"/>
        <v>6</v>
      </c>
      <c r="D26412" s="4">
        <f t="shared" si="1236"/>
        <v>2016</v>
      </c>
      <c r="E26412" s="2" t="s">
        <v>1261</v>
      </c>
      <c r="F26412" s="2" t="s">
        <v>22</v>
      </c>
      <c r="G26412" s="2" t="s">
        <v>19</v>
      </c>
      <c r="H26412" s="2" t="s">
        <v>1050</v>
      </c>
      <c r="I26412" s="8">
        <v>245</v>
      </c>
      <c r="J26412" s="8">
        <v>70</v>
      </c>
      <c r="K26412" s="8">
        <v>55</v>
      </c>
      <c r="L26412" s="8"/>
      <c r="M26412" s="8"/>
      <c r="N26412" s="8">
        <v>120</v>
      </c>
      <c r="O26412" s="8"/>
      <c r="P26412" s="8">
        <v>0</v>
      </c>
    </row>
    <row r="26413" spans="1:17" x14ac:dyDescent="0.25">
      <c r="A26413" s="37">
        <v>42551</v>
      </c>
      <c r="B26413" s="4">
        <f t="shared" si="1237"/>
        <v>27</v>
      </c>
      <c r="C26413" s="4">
        <f t="shared" si="1238"/>
        <v>6</v>
      </c>
      <c r="D26413" s="4">
        <f t="shared" si="1236"/>
        <v>2016</v>
      </c>
      <c r="E26413" s="2" t="s">
        <v>1261</v>
      </c>
      <c r="F26413" s="2" t="s">
        <v>23</v>
      </c>
      <c r="G26413" s="2" t="s">
        <v>19</v>
      </c>
      <c r="H26413" s="2" t="s">
        <v>1050</v>
      </c>
      <c r="I26413" s="8">
        <v>200</v>
      </c>
      <c r="J26413" s="8"/>
      <c r="K26413" s="8">
        <v>80</v>
      </c>
      <c r="L26413" s="8"/>
      <c r="M26413" s="8"/>
      <c r="N26413" s="8">
        <v>120</v>
      </c>
      <c r="O26413" s="8"/>
      <c r="P26413" s="8">
        <v>0</v>
      </c>
    </row>
    <row r="26414" spans="1:17" x14ac:dyDescent="0.25">
      <c r="A26414" s="37">
        <v>42551</v>
      </c>
      <c r="B26414" s="4">
        <f t="shared" si="1237"/>
        <v>27</v>
      </c>
      <c r="C26414" s="4">
        <f t="shared" si="1238"/>
        <v>6</v>
      </c>
      <c r="D26414" s="4">
        <f t="shared" si="1236"/>
        <v>2016</v>
      </c>
      <c r="E26414" s="2" t="s">
        <v>1261</v>
      </c>
      <c r="F26414" s="2" t="s">
        <v>24</v>
      </c>
      <c r="G26414" s="2" t="s">
        <v>19</v>
      </c>
      <c r="H26414" s="2" t="s">
        <v>1050</v>
      </c>
      <c r="I26414" s="8">
        <v>233</v>
      </c>
      <c r="J26414" s="8">
        <v>5</v>
      </c>
      <c r="K26414" s="8">
        <v>117</v>
      </c>
      <c r="L26414" s="8"/>
      <c r="M26414" s="8"/>
      <c r="N26414" s="8">
        <v>111</v>
      </c>
      <c r="O26414" s="8"/>
      <c r="P26414" s="8">
        <v>0</v>
      </c>
    </row>
    <row r="26415" spans="1:17" x14ac:dyDescent="0.25">
      <c r="A26415" s="37">
        <v>42551</v>
      </c>
      <c r="B26415" s="4">
        <f t="shared" si="1237"/>
        <v>27</v>
      </c>
      <c r="C26415" s="4">
        <f t="shared" si="1238"/>
        <v>6</v>
      </c>
      <c r="D26415" s="4">
        <f t="shared" si="1236"/>
        <v>2016</v>
      </c>
      <c r="E26415" s="2" t="s">
        <v>1261</v>
      </c>
      <c r="F26415" s="2" t="s">
        <v>1401</v>
      </c>
      <c r="G26415" s="2" t="s">
        <v>26</v>
      </c>
      <c r="H26415" s="2" t="s">
        <v>1050</v>
      </c>
      <c r="I26415" s="8">
        <v>457</v>
      </c>
      <c r="J26415" s="8"/>
      <c r="K26415" s="8">
        <v>167</v>
      </c>
      <c r="L26415" s="8"/>
      <c r="M26415" s="8"/>
      <c r="N26415" s="8">
        <v>290</v>
      </c>
      <c r="O26415" s="8"/>
      <c r="P26415" s="8">
        <v>0</v>
      </c>
    </row>
    <row r="26416" spans="1:17" x14ac:dyDescent="0.25">
      <c r="A26416" s="37">
        <v>42551</v>
      </c>
      <c r="B26416" s="4">
        <f t="shared" si="1237"/>
        <v>27</v>
      </c>
      <c r="C26416" s="4">
        <f t="shared" si="1238"/>
        <v>6</v>
      </c>
      <c r="D26416" s="4">
        <f t="shared" si="1236"/>
        <v>2016</v>
      </c>
      <c r="E26416" s="2" t="s">
        <v>1261</v>
      </c>
      <c r="F26416" s="2" t="s">
        <v>28</v>
      </c>
      <c r="G26416" s="2" t="s">
        <v>26</v>
      </c>
      <c r="H26416" s="2" t="s">
        <v>1050</v>
      </c>
      <c r="I26416" s="8">
        <v>250</v>
      </c>
      <c r="J26416" s="8"/>
      <c r="K26416" s="8"/>
      <c r="L26416" s="8"/>
      <c r="M26416" s="8"/>
      <c r="N26416" s="8">
        <v>250</v>
      </c>
      <c r="O26416" s="8"/>
      <c r="P26416" s="8">
        <v>0</v>
      </c>
    </row>
    <row r="26417" spans="1:17" x14ac:dyDescent="0.25">
      <c r="A26417" s="37">
        <v>42551</v>
      </c>
      <c r="B26417" s="4">
        <f t="shared" si="1237"/>
        <v>27</v>
      </c>
      <c r="C26417" s="4">
        <f t="shared" si="1238"/>
        <v>6</v>
      </c>
      <c r="D26417" s="4">
        <f t="shared" si="1236"/>
        <v>2016</v>
      </c>
      <c r="E26417" s="2" t="s">
        <v>1261</v>
      </c>
      <c r="F26417" s="2" t="s">
        <v>27</v>
      </c>
      <c r="G26417" s="2" t="s">
        <v>26</v>
      </c>
      <c r="H26417" s="2" t="s">
        <v>1050</v>
      </c>
      <c r="I26417" s="8">
        <v>170</v>
      </c>
      <c r="J26417" s="8"/>
      <c r="K26417" s="8">
        <v>40</v>
      </c>
      <c r="L26417" s="8"/>
      <c r="M26417" s="8"/>
      <c r="N26417" s="8">
        <v>130</v>
      </c>
      <c r="O26417" s="8"/>
      <c r="P26417" s="8">
        <v>0</v>
      </c>
    </row>
    <row r="26418" spans="1:17" x14ac:dyDescent="0.25">
      <c r="A26418" s="37">
        <v>42551</v>
      </c>
      <c r="B26418" s="4">
        <f t="shared" si="1237"/>
        <v>27</v>
      </c>
      <c r="C26418" s="4">
        <f t="shared" si="1238"/>
        <v>6</v>
      </c>
      <c r="D26418" s="4">
        <f t="shared" si="1236"/>
        <v>2016</v>
      </c>
      <c r="E26418" s="2" t="s">
        <v>1261</v>
      </c>
      <c r="F26418" s="2" t="s">
        <v>29</v>
      </c>
      <c r="G26418" s="2" t="s">
        <v>30</v>
      </c>
      <c r="H26418" s="2" t="s">
        <v>1051</v>
      </c>
      <c r="I26418" s="8">
        <v>8</v>
      </c>
      <c r="J26418" s="8">
        <v>8</v>
      </c>
      <c r="K26418" s="8"/>
      <c r="L26418" s="8"/>
      <c r="M26418" s="8"/>
      <c r="N26418" s="8"/>
      <c r="O26418" s="8"/>
      <c r="P26418" s="8">
        <v>0</v>
      </c>
    </row>
    <row r="26419" spans="1:17" x14ac:dyDescent="0.25">
      <c r="A26419" s="37">
        <v>42551</v>
      </c>
      <c r="B26419" s="4">
        <f t="shared" si="1237"/>
        <v>27</v>
      </c>
      <c r="C26419" s="4">
        <f t="shared" si="1238"/>
        <v>6</v>
      </c>
      <c r="D26419" s="4">
        <f t="shared" si="1236"/>
        <v>2016</v>
      </c>
      <c r="E26419" s="2" t="s">
        <v>1261</v>
      </c>
      <c r="F26419" s="2" t="s">
        <v>33</v>
      </c>
      <c r="G26419" s="2" t="s">
        <v>32</v>
      </c>
      <c r="H26419" s="2" t="s">
        <v>1051</v>
      </c>
      <c r="I26419" s="8">
        <v>39</v>
      </c>
      <c r="J26419" s="8"/>
      <c r="K26419" s="8">
        <v>25</v>
      </c>
      <c r="L26419" s="8">
        <v>11</v>
      </c>
      <c r="M26419" s="8"/>
      <c r="N26419" s="8">
        <v>3</v>
      </c>
      <c r="O26419" s="8"/>
      <c r="P26419" s="8">
        <v>0</v>
      </c>
      <c r="Q26419" s="1" t="s">
        <v>1508</v>
      </c>
    </row>
    <row r="26420" spans="1:17" x14ac:dyDescent="0.25">
      <c r="A26420" s="37">
        <v>42551</v>
      </c>
      <c r="B26420" s="4">
        <f t="shared" si="1237"/>
        <v>27</v>
      </c>
      <c r="C26420" s="4">
        <f t="shared" si="1238"/>
        <v>6</v>
      </c>
      <c r="D26420" s="4">
        <f t="shared" si="1236"/>
        <v>2016</v>
      </c>
      <c r="E26420" s="2" t="s">
        <v>1261</v>
      </c>
      <c r="F26420" s="2" t="s">
        <v>34</v>
      </c>
      <c r="G26420" s="2" t="s">
        <v>35</v>
      </c>
      <c r="H26420" s="2" t="s">
        <v>1051</v>
      </c>
      <c r="I26420" s="8">
        <v>100</v>
      </c>
      <c r="J26420" s="8">
        <v>10</v>
      </c>
      <c r="K26420" s="8">
        <v>30</v>
      </c>
      <c r="L26420" s="8"/>
      <c r="M26420" s="8"/>
      <c r="N26420" s="8"/>
      <c r="O26420" s="8">
        <v>60</v>
      </c>
      <c r="P26420" s="8">
        <v>0</v>
      </c>
      <c r="Q26420" s="1" t="s">
        <v>1509</v>
      </c>
    </row>
    <row r="26421" spans="1:17" x14ac:dyDescent="0.25">
      <c r="A26421" s="37">
        <v>42551</v>
      </c>
      <c r="B26421" s="4">
        <f t="shared" si="1237"/>
        <v>27</v>
      </c>
      <c r="C26421" s="4">
        <f t="shared" si="1238"/>
        <v>6</v>
      </c>
      <c r="D26421" s="4">
        <f t="shared" ref="D26421:D26484" si="1239">YEAR(A26421)</f>
        <v>2016</v>
      </c>
      <c r="E26421" s="2" t="s">
        <v>1261</v>
      </c>
      <c r="F26421" s="2" t="s">
        <v>27</v>
      </c>
      <c r="G26421" s="2" t="s">
        <v>36</v>
      </c>
      <c r="H26421" s="2" t="s">
        <v>1051</v>
      </c>
      <c r="I26421" s="8">
        <v>40</v>
      </c>
      <c r="J26421" s="8">
        <v>10</v>
      </c>
      <c r="K26421" s="8">
        <v>10</v>
      </c>
      <c r="L26421" s="8"/>
      <c r="M26421" s="8"/>
      <c r="N26421" s="8"/>
      <c r="O26421" s="8">
        <v>20</v>
      </c>
      <c r="P26421" s="8">
        <v>0</v>
      </c>
      <c r="Q26421" s="1" t="s">
        <v>1510</v>
      </c>
    </row>
    <row r="26422" spans="1:17" x14ac:dyDescent="0.25">
      <c r="A26422" s="37">
        <v>42551</v>
      </c>
      <c r="B26422" s="4">
        <f t="shared" si="1237"/>
        <v>27</v>
      </c>
      <c r="C26422" s="4">
        <f t="shared" si="1238"/>
        <v>6</v>
      </c>
      <c r="D26422" s="4">
        <f t="shared" si="1239"/>
        <v>2016</v>
      </c>
      <c r="E26422" s="2" t="s">
        <v>1261</v>
      </c>
      <c r="F26422" s="2" t="s">
        <v>37</v>
      </c>
      <c r="G26422" s="2" t="s">
        <v>38</v>
      </c>
      <c r="H26422" s="2" t="s">
        <v>1051</v>
      </c>
      <c r="I26422" s="8">
        <v>150</v>
      </c>
      <c r="J26422" s="8"/>
      <c r="K26422" s="8">
        <v>30</v>
      </c>
      <c r="L26422" s="8"/>
      <c r="M26422" s="8"/>
      <c r="N26422" s="8"/>
      <c r="O26422" s="8">
        <v>120</v>
      </c>
      <c r="P26422" s="8">
        <v>0</v>
      </c>
    </row>
    <row r="26423" spans="1:17" x14ac:dyDescent="0.25">
      <c r="A26423" s="37">
        <v>42551</v>
      </c>
      <c r="B26423" s="4">
        <f t="shared" si="1237"/>
        <v>27</v>
      </c>
      <c r="C26423" s="4">
        <f t="shared" si="1238"/>
        <v>6</v>
      </c>
      <c r="D26423" s="4">
        <f t="shared" si="1239"/>
        <v>2016</v>
      </c>
      <c r="E26423" s="2" t="s">
        <v>1262</v>
      </c>
      <c r="F26423" s="2" t="s">
        <v>41</v>
      </c>
      <c r="G26423" s="2" t="s">
        <v>42</v>
      </c>
      <c r="H26423" s="2" t="s">
        <v>1052</v>
      </c>
      <c r="I26423" s="8">
        <v>41</v>
      </c>
      <c r="J26423" s="8">
        <v>41</v>
      </c>
      <c r="K26423" s="8"/>
      <c r="L26423" s="8"/>
      <c r="M26423" s="8"/>
      <c r="N26423" s="8"/>
      <c r="O26423" s="8"/>
      <c r="P26423" s="8">
        <v>0</v>
      </c>
    </row>
    <row r="26424" spans="1:17" x14ac:dyDescent="0.25">
      <c r="A26424" s="37">
        <v>42551</v>
      </c>
      <c r="B26424" s="4">
        <f t="shared" si="1237"/>
        <v>27</v>
      </c>
      <c r="C26424" s="4">
        <f t="shared" si="1238"/>
        <v>6</v>
      </c>
      <c r="D26424" s="4">
        <f t="shared" si="1239"/>
        <v>2016</v>
      </c>
      <c r="E26424" s="2" t="s">
        <v>1262</v>
      </c>
      <c r="F26424" s="2" t="s">
        <v>41</v>
      </c>
      <c r="G26424" s="2" t="s">
        <v>43</v>
      </c>
      <c r="H26424" s="2" t="s">
        <v>1052</v>
      </c>
      <c r="I26424" s="8">
        <v>8</v>
      </c>
      <c r="J26424" s="8">
        <v>8</v>
      </c>
      <c r="K26424" s="8"/>
      <c r="L26424" s="8"/>
      <c r="M26424" s="8"/>
      <c r="N26424" s="8"/>
      <c r="O26424" s="8"/>
      <c r="P26424" s="8">
        <v>0</v>
      </c>
    </row>
    <row r="26425" spans="1:17" x14ac:dyDescent="0.25">
      <c r="A26425" s="37">
        <v>42551</v>
      </c>
      <c r="B26425" s="4">
        <f t="shared" si="1237"/>
        <v>27</v>
      </c>
      <c r="C26425" s="4">
        <f t="shared" si="1238"/>
        <v>6</v>
      </c>
      <c r="D26425" s="4">
        <f t="shared" si="1239"/>
        <v>2016</v>
      </c>
      <c r="E26425" s="2" t="s">
        <v>1262</v>
      </c>
      <c r="F26425" s="2" t="s">
        <v>44</v>
      </c>
      <c r="G26425" s="2" t="s">
        <v>45</v>
      </c>
      <c r="H26425" s="2" t="s">
        <v>1052</v>
      </c>
      <c r="I26425" s="8">
        <v>6</v>
      </c>
      <c r="J26425" s="8">
        <v>6</v>
      </c>
      <c r="K26425" s="8"/>
      <c r="L26425" s="8"/>
      <c r="M26425" s="8"/>
      <c r="N26425" s="8"/>
      <c r="O26425" s="8"/>
      <c r="P26425" s="8">
        <v>0</v>
      </c>
    </row>
    <row r="26426" spans="1:17" x14ac:dyDescent="0.25">
      <c r="A26426" s="37">
        <v>42551</v>
      </c>
      <c r="B26426" s="4">
        <f t="shared" si="1237"/>
        <v>27</v>
      </c>
      <c r="C26426" s="4">
        <f t="shared" si="1238"/>
        <v>6</v>
      </c>
      <c r="D26426" s="4">
        <f t="shared" si="1239"/>
        <v>2016</v>
      </c>
      <c r="E26426" s="2" t="s">
        <v>1262</v>
      </c>
      <c r="F26426" s="2" t="s">
        <v>46</v>
      </c>
      <c r="G26426" s="2" t="s">
        <v>47</v>
      </c>
      <c r="H26426" s="2" t="s">
        <v>1052</v>
      </c>
      <c r="I26426" s="8">
        <v>12</v>
      </c>
      <c r="J26426" s="8">
        <v>12</v>
      </c>
      <c r="K26426" s="8"/>
      <c r="L26426" s="8"/>
      <c r="M26426" s="8"/>
      <c r="N26426" s="8"/>
      <c r="O26426" s="8"/>
      <c r="P26426" s="8">
        <v>0</v>
      </c>
    </row>
    <row r="26427" spans="1:17" x14ac:dyDescent="0.25">
      <c r="A26427" s="37">
        <v>42551</v>
      </c>
      <c r="B26427" s="4">
        <f t="shared" si="1237"/>
        <v>27</v>
      </c>
      <c r="C26427" s="4">
        <f t="shared" si="1238"/>
        <v>6</v>
      </c>
      <c r="D26427" s="4">
        <f t="shared" si="1239"/>
        <v>2016</v>
      </c>
      <c r="E26427" s="2" t="s">
        <v>1262</v>
      </c>
      <c r="F26427" s="2" t="s">
        <v>48</v>
      </c>
      <c r="G26427" s="2" t="s">
        <v>49</v>
      </c>
      <c r="H26427" s="2" t="s">
        <v>1052</v>
      </c>
      <c r="I26427" s="8">
        <v>15</v>
      </c>
      <c r="J26427" s="8">
        <v>15</v>
      </c>
      <c r="K26427" s="8"/>
      <c r="L26427" s="8"/>
      <c r="M26427" s="8"/>
      <c r="N26427" s="8"/>
      <c r="O26427" s="8"/>
      <c r="P26427" s="8">
        <v>0</v>
      </c>
    </row>
    <row r="26428" spans="1:17" x14ac:dyDescent="0.25">
      <c r="A26428" s="37">
        <v>42551</v>
      </c>
      <c r="B26428" s="4">
        <f t="shared" si="1237"/>
        <v>27</v>
      </c>
      <c r="C26428" s="4">
        <f t="shared" si="1238"/>
        <v>6</v>
      </c>
      <c r="D26428" s="4">
        <f t="shared" si="1239"/>
        <v>2016</v>
      </c>
      <c r="E26428" s="2" t="s">
        <v>1262</v>
      </c>
      <c r="F26428" s="2" t="s">
        <v>48</v>
      </c>
      <c r="G26428" s="2" t="s">
        <v>50</v>
      </c>
      <c r="H26428" s="2" t="s">
        <v>1052</v>
      </c>
      <c r="I26428" s="8">
        <v>0</v>
      </c>
      <c r="J26428" s="8">
        <v>0</v>
      </c>
      <c r="K26428" s="8"/>
      <c r="L26428" s="8"/>
      <c r="M26428" s="8"/>
      <c r="N26428" s="8"/>
      <c r="O26428" s="8"/>
      <c r="P26428" s="8">
        <v>0</v>
      </c>
    </row>
    <row r="26429" spans="1:17" x14ac:dyDescent="0.25">
      <c r="A26429" s="37">
        <v>42551</v>
      </c>
      <c r="B26429" s="4">
        <f t="shared" si="1237"/>
        <v>27</v>
      </c>
      <c r="C26429" s="4">
        <f t="shared" si="1238"/>
        <v>6</v>
      </c>
      <c r="D26429" s="4">
        <f t="shared" si="1239"/>
        <v>2016</v>
      </c>
      <c r="E26429" s="2" t="s">
        <v>1262</v>
      </c>
      <c r="F26429" s="2" t="s">
        <v>48</v>
      </c>
      <c r="G26429" s="2" t="s">
        <v>51</v>
      </c>
      <c r="H26429" s="2" t="s">
        <v>1052</v>
      </c>
      <c r="I26429" s="8">
        <v>0</v>
      </c>
      <c r="J26429" s="8">
        <v>0</v>
      </c>
      <c r="K26429" s="8"/>
      <c r="L26429" s="8"/>
      <c r="M26429" s="8"/>
      <c r="N26429" s="8"/>
      <c r="O26429" s="8"/>
      <c r="P26429" s="8">
        <v>0</v>
      </c>
    </row>
    <row r="26430" spans="1:17" x14ac:dyDescent="0.25">
      <c r="A26430" s="37">
        <v>42551</v>
      </c>
      <c r="B26430" s="4">
        <f t="shared" si="1237"/>
        <v>27</v>
      </c>
      <c r="C26430" s="4">
        <f t="shared" si="1238"/>
        <v>6</v>
      </c>
      <c r="D26430" s="4">
        <f t="shared" si="1239"/>
        <v>2016</v>
      </c>
      <c r="E26430" s="2" t="s">
        <v>1262</v>
      </c>
      <c r="F26430" s="2" t="s">
        <v>52</v>
      </c>
      <c r="G26430" s="2" t="s">
        <v>1059</v>
      </c>
      <c r="H26430" s="2" t="s">
        <v>1052</v>
      </c>
      <c r="I26430" s="8">
        <v>11</v>
      </c>
      <c r="J26430" s="8">
        <v>11</v>
      </c>
      <c r="K26430" s="8"/>
      <c r="L26430" s="8"/>
      <c r="M26430" s="8"/>
      <c r="N26430" s="8"/>
      <c r="O26430" s="8"/>
      <c r="P26430" s="8">
        <v>0</v>
      </c>
    </row>
    <row r="26431" spans="1:17" x14ac:dyDescent="0.25">
      <c r="A26431" s="37">
        <v>42551</v>
      </c>
      <c r="B26431" s="4">
        <f t="shared" si="1237"/>
        <v>27</v>
      </c>
      <c r="C26431" s="4">
        <f t="shared" si="1238"/>
        <v>6</v>
      </c>
      <c r="D26431" s="4">
        <f t="shared" si="1239"/>
        <v>2016</v>
      </c>
      <c r="E26431" s="2" t="s">
        <v>1262</v>
      </c>
      <c r="F26431" s="2" t="s">
        <v>1401</v>
      </c>
      <c r="G26431" s="2" t="s">
        <v>56</v>
      </c>
      <c r="H26431" s="2" t="s">
        <v>1052</v>
      </c>
      <c r="I26431" s="8">
        <v>10</v>
      </c>
      <c r="J26431" s="8"/>
      <c r="K26431" s="8"/>
      <c r="L26431" s="8"/>
      <c r="M26431" s="8"/>
      <c r="N26431" s="8">
        <v>10</v>
      </c>
      <c r="O26431" s="8"/>
      <c r="P26431" s="8">
        <v>0</v>
      </c>
    </row>
    <row r="26432" spans="1:17" x14ac:dyDescent="0.25">
      <c r="A26432" s="37">
        <v>42551</v>
      </c>
      <c r="B26432" s="4">
        <f t="shared" si="1237"/>
        <v>27</v>
      </c>
      <c r="C26432" s="4">
        <f t="shared" si="1238"/>
        <v>6</v>
      </c>
      <c r="D26432" s="4">
        <f t="shared" si="1239"/>
        <v>2016</v>
      </c>
      <c r="E26432" s="2" t="s">
        <v>1262</v>
      </c>
      <c r="F26432" s="2" t="s">
        <v>57</v>
      </c>
      <c r="G26432" s="2" t="s">
        <v>58</v>
      </c>
      <c r="H26432" s="2" t="s">
        <v>1052</v>
      </c>
      <c r="I26432" s="8">
        <v>0</v>
      </c>
      <c r="J26432" s="8"/>
      <c r="K26432" s="8">
        <v>0</v>
      </c>
      <c r="L26432" s="8"/>
      <c r="M26432" s="8"/>
      <c r="N26432" s="8"/>
      <c r="O26432" s="8"/>
      <c r="P26432" s="8">
        <v>0</v>
      </c>
      <c r="Q26432" s="1" t="s">
        <v>1502</v>
      </c>
    </row>
    <row r="26433" spans="1:17" x14ac:dyDescent="0.25">
      <c r="A26433" s="37">
        <v>42551</v>
      </c>
      <c r="B26433" s="4">
        <f t="shared" si="1237"/>
        <v>27</v>
      </c>
      <c r="C26433" s="4">
        <f t="shared" si="1238"/>
        <v>6</v>
      </c>
      <c r="D26433" s="4">
        <f t="shared" si="1239"/>
        <v>2016</v>
      </c>
      <c r="E26433" s="2" t="s">
        <v>1262</v>
      </c>
      <c r="F26433" s="2" t="s">
        <v>1060</v>
      </c>
      <c r="G26433" s="2" t="s">
        <v>60</v>
      </c>
      <c r="H26433" s="2" t="s">
        <v>1052</v>
      </c>
      <c r="I26433" s="8">
        <v>3</v>
      </c>
      <c r="J26433" s="8"/>
      <c r="K26433" s="8">
        <v>3</v>
      </c>
      <c r="L26433" s="8"/>
      <c r="M26433" s="8"/>
      <c r="N26433" s="8"/>
      <c r="O26433" s="8"/>
      <c r="P26433" s="8">
        <v>0</v>
      </c>
    </row>
    <row r="26434" spans="1:17" x14ac:dyDescent="0.25">
      <c r="A26434" s="37">
        <v>42551</v>
      </c>
      <c r="B26434" s="4">
        <f t="shared" si="1237"/>
        <v>27</v>
      </c>
      <c r="C26434" s="4">
        <f t="shared" si="1238"/>
        <v>6</v>
      </c>
      <c r="D26434" s="4">
        <f t="shared" si="1239"/>
        <v>2016</v>
      </c>
      <c r="E26434" s="2" t="s">
        <v>1262</v>
      </c>
      <c r="F26434" s="2" t="s">
        <v>61</v>
      </c>
      <c r="G26434" s="2" t="s">
        <v>62</v>
      </c>
      <c r="H26434" s="2" t="s">
        <v>1052</v>
      </c>
      <c r="I26434" s="8">
        <v>24</v>
      </c>
      <c r="J26434" s="8"/>
      <c r="K26434" s="8">
        <v>21</v>
      </c>
      <c r="L26434" s="8"/>
      <c r="M26434" s="8"/>
      <c r="N26434" s="8">
        <v>3</v>
      </c>
      <c r="O26434" s="8"/>
      <c r="P26434" s="8">
        <v>0</v>
      </c>
      <c r="Q26434" s="1" t="s">
        <v>1511</v>
      </c>
    </row>
    <row r="26435" spans="1:17" x14ac:dyDescent="0.25">
      <c r="A26435" s="37">
        <v>42551</v>
      </c>
      <c r="B26435" s="4">
        <f t="shared" ref="B26435:B26498" si="1240">WEEKNUM(A26435)</f>
        <v>27</v>
      </c>
      <c r="C26435" s="4">
        <f t="shared" ref="C26435:C26498" si="1241">MONTH(A26435)</f>
        <v>6</v>
      </c>
      <c r="D26435" s="4">
        <f t="shared" si="1239"/>
        <v>2016</v>
      </c>
      <c r="E26435" s="2" t="s">
        <v>1262</v>
      </c>
      <c r="F26435" s="2" t="s">
        <v>1061</v>
      </c>
      <c r="G26435" s="2" t="s">
        <v>64</v>
      </c>
      <c r="H26435" s="2" t="s">
        <v>1052</v>
      </c>
      <c r="I26435" s="8">
        <v>9</v>
      </c>
      <c r="J26435" s="8"/>
      <c r="K26435" s="8"/>
      <c r="L26435" s="8"/>
      <c r="M26435" s="8"/>
      <c r="N26435" s="8">
        <v>9</v>
      </c>
      <c r="O26435" s="8"/>
      <c r="P26435" s="8">
        <v>0</v>
      </c>
    </row>
    <row r="26436" spans="1:17" x14ac:dyDescent="0.25">
      <c r="A26436" s="37">
        <v>42551</v>
      </c>
      <c r="B26436" s="4">
        <f t="shared" si="1240"/>
        <v>27</v>
      </c>
      <c r="C26436" s="4">
        <f t="shared" si="1241"/>
        <v>6</v>
      </c>
      <c r="D26436" s="4">
        <f t="shared" si="1239"/>
        <v>2016</v>
      </c>
      <c r="E26436" s="2" t="s">
        <v>1262</v>
      </c>
      <c r="F26436" s="2" t="s">
        <v>1062</v>
      </c>
      <c r="G26436" s="2" t="s">
        <v>1063</v>
      </c>
      <c r="H26436" s="2" t="s">
        <v>1052</v>
      </c>
      <c r="I26436" s="8">
        <v>70</v>
      </c>
      <c r="J26436" s="8"/>
      <c r="K26436" s="8"/>
      <c r="L26436" s="8"/>
      <c r="M26436" s="8"/>
      <c r="N26436" s="8">
        <v>70</v>
      </c>
      <c r="O26436" s="8"/>
      <c r="P26436" s="8">
        <v>0</v>
      </c>
      <c r="Q26436" s="1" t="s">
        <v>1512</v>
      </c>
    </row>
    <row r="26437" spans="1:17" x14ac:dyDescent="0.25">
      <c r="A26437" s="37">
        <v>42551</v>
      </c>
      <c r="B26437" s="4">
        <f t="shared" si="1240"/>
        <v>27</v>
      </c>
      <c r="C26437" s="4">
        <f t="shared" si="1241"/>
        <v>6</v>
      </c>
      <c r="D26437" s="4">
        <f t="shared" si="1239"/>
        <v>2016</v>
      </c>
      <c r="E26437" s="2" t="s">
        <v>67</v>
      </c>
      <c r="F26437" s="2" t="s">
        <v>66</v>
      </c>
      <c r="G26437" s="2"/>
      <c r="H26437" s="2" t="s">
        <v>1052</v>
      </c>
      <c r="I26437" s="8">
        <v>236</v>
      </c>
      <c r="J26437" s="8">
        <v>8</v>
      </c>
      <c r="K26437" s="8">
        <v>39</v>
      </c>
      <c r="L26437" s="8"/>
      <c r="M26437" s="8"/>
      <c r="N26437" s="8">
        <v>189</v>
      </c>
      <c r="O26437" s="8"/>
      <c r="P26437" s="8">
        <v>0</v>
      </c>
    </row>
    <row r="26438" spans="1:17" x14ac:dyDescent="0.25">
      <c r="A26438" s="37">
        <v>42551</v>
      </c>
      <c r="B26438" s="4">
        <f t="shared" si="1240"/>
        <v>27</v>
      </c>
      <c r="C26438" s="4">
        <f t="shared" si="1241"/>
        <v>6</v>
      </c>
      <c r="D26438" s="4">
        <f t="shared" si="1239"/>
        <v>2016</v>
      </c>
      <c r="E26438" s="2" t="s">
        <v>67</v>
      </c>
      <c r="F26438" s="2" t="s">
        <v>68</v>
      </c>
      <c r="G26438" s="2"/>
      <c r="H26438" s="2" t="s">
        <v>1052</v>
      </c>
      <c r="I26438" s="8">
        <v>0</v>
      </c>
      <c r="J26438" s="8"/>
      <c r="K26438" s="8"/>
      <c r="L26438" s="8"/>
      <c r="M26438" s="8"/>
      <c r="N26438" s="8"/>
      <c r="O26438" s="8"/>
      <c r="P26438" s="8">
        <v>0</v>
      </c>
      <c r="Q26438" s="1" t="s">
        <v>1094</v>
      </c>
    </row>
    <row r="26439" spans="1:17" x14ac:dyDescent="0.25">
      <c r="A26439" s="37">
        <v>42551</v>
      </c>
      <c r="B26439" s="4">
        <f t="shared" si="1240"/>
        <v>27</v>
      </c>
      <c r="C26439" s="4">
        <f t="shared" si="1241"/>
        <v>6</v>
      </c>
      <c r="D26439" s="4">
        <f t="shared" si="1239"/>
        <v>2016</v>
      </c>
      <c r="E26439" s="2" t="s">
        <v>67</v>
      </c>
      <c r="F26439" s="2" t="s">
        <v>69</v>
      </c>
      <c r="G26439" s="2"/>
      <c r="H26439" s="2" t="s">
        <v>1052</v>
      </c>
      <c r="I26439" s="8">
        <v>1</v>
      </c>
      <c r="J26439" s="8"/>
      <c r="K26439" s="8"/>
      <c r="L26439" s="8"/>
      <c r="M26439" s="8"/>
      <c r="N26439" s="8"/>
      <c r="O26439" s="8">
        <v>1</v>
      </c>
      <c r="P26439" s="8">
        <v>0</v>
      </c>
      <c r="Q26439" s="1" t="s">
        <v>1081</v>
      </c>
    </row>
    <row r="26440" spans="1:17" x14ac:dyDescent="0.25">
      <c r="A26440" s="37">
        <v>42551</v>
      </c>
      <c r="B26440" s="4">
        <f t="shared" si="1240"/>
        <v>27</v>
      </c>
      <c r="C26440" s="4">
        <f t="shared" si="1241"/>
        <v>6</v>
      </c>
      <c r="D26440" s="4">
        <f t="shared" si="1239"/>
        <v>2016</v>
      </c>
      <c r="E26440" s="2" t="s">
        <v>67</v>
      </c>
      <c r="F26440" s="2" t="s">
        <v>70</v>
      </c>
      <c r="G26440" s="2"/>
      <c r="H26440" s="2" t="s">
        <v>1052</v>
      </c>
      <c r="I26440" s="8">
        <v>173</v>
      </c>
      <c r="J26440" s="8">
        <v>40</v>
      </c>
      <c r="K26440" s="8">
        <v>40</v>
      </c>
      <c r="L26440" s="8"/>
      <c r="M26440" s="8">
        <v>13</v>
      </c>
      <c r="N26440" s="8">
        <v>80</v>
      </c>
      <c r="O26440" s="8"/>
      <c r="P26440" s="8">
        <v>0</v>
      </c>
    </row>
    <row r="26441" spans="1:17" x14ac:dyDescent="0.25">
      <c r="A26441" s="37">
        <v>42551</v>
      </c>
      <c r="B26441" s="4">
        <f t="shared" si="1240"/>
        <v>27</v>
      </c>
      <c r="C26441" s="4">
        <f t="shared" si="1241"/>
        <v>6</v>
      </c>
      <c r="D26441" s="4">
        <f t="shared" si="1239"/>
        <v>2016</v>
      </c>
      <c r="E26441" s="2" t="s">
        <v>73</v>
      </c>
      <c r="F26441" s="2" t="s">
        <v>72</v>
      </c>
      <c r="G26441" s="2"/>
      <c r="H26441" s="2" t="s">
        <v>1052</v>
      </c>
      <c r="I26441" s="8">
        <v>126</v>
      </c>
      <c r="J26441" s="8"/>
      <c r="K26441" s="8">
        <v>67</v>
      </c>
      <c r="L26441" s="8"/>
      <c r="M26441" s="8"/>
      <c r="N26441" s="8">
        <v>59</v>
      </c>
      <c r="O26441" s="8"/>
      <c r="P26441" s="8">
        <v>0</v>
      </c>
    </row>
    <row r="26442" spans="1:17" x14ac:dyDescent="0.25">
      <c r="A26442" s="37">
        <v>42551</v>
      </c>
      <c r="B26442" s="4">
        <f t="shared" si="1240"/>
        <v>27</v>
      </c>
      <c r="C26442" s="4">
        <f t="shared" si="1241"/>
        <v>6</v>
      </c>
      <c r="D26442" s="4">
        <f t="shared" si="1239"/>
        <v>2016</v>
      </c>
      <c r="E26442" s="2" t="s">
        <v>73</v>
      </c>
      <c r="F26442" s="2" t="s">
        <v>74</v>
      </c>
      <c r="G26442" s="2"/>
      <c r="H26442" s="2" t="s">
        <v>1052</v>
      </c>
      <c r="I26442" s="8">
        <v>184</v>
      </c>
      <c r="J26442" s="8">
        <v>25</v>
      </c>
      <c r="K26442" s="8">
        <v>29</v>
      </c>
      <c r="L26442" s="8"/>
      <c r="M26442" s="8"/>
      <c r="N26442" s="8">
        <v>130</v>
      </c>
      <c r="O26442" s="8"/>
      <c r="P26442" s="8" t="s">
        <v>1513</v>
      </c>
    </row>
    <row r="26443" spans="1:17" x14ac:dyDescent="0.25">
      <c r="A26443" s="37">
        <v>42551</v>
      </c>
      <c r="B26443" s="4">
        <f t="shared" si="1240"/>
        <v>27</v>
      </c>
      <c r="C26443" s="4">
        <f t="shared" si="1241"/>
        <v>6</v>
      </c>
      <c r="D26443" s="4">
        <f t="shared" si="1239"/>
        <v>2016</v>
      </c>
      <c r="E26443" s="2" t="s">
        <v>73</v>
      </c>
      <c r="F26443" s="2" t="s">
        <v>75</v>
      </c>
      <c r="G26443" s="2"/>
      <c r="H26443" s="2" t="s">
        <v>1052</v>
      </c>
      <c r="I26443" s="8">
        <v>106</v>
      </c>
      <c r="J26443" s="8"/>
      <c r="K26443" s="8">
        <v>57</v>
      </c>
      <c r="L26443" s="8"/>
      <c r="M26443" s="8"/>
      <c r="N26443" s="8">
        <v>47</v>
      </c>
      <c r="O26443" s="8">
        <v>2</v>
      </c>
      <c r="P26443" s="8" t="s">
        <v>1514</v>
      </c>
    </row>
    <row r="26444" spans="1:17" x14ac:dyDescent="0.25">
      <c r="A26444" s="37">
        <v>42551</v>
      </c>
      <c r="B26444" s="4">
        <f t="shared" si="1240"/>
        <v>27</v>
      </c>
      <c r="C26444" s="4">
        <f t="shared" si="1241"/>
        <v>6</v>
      </c>
      <c r="D26444" s="4">
        <f t="shared" si="1239"/>
        <v>2016</v>
      </c>
      <c r="E26444" s="2" t="s">
        <v>73</v>
      </c>
      <c r="F26444" s="2" t="s">
        <v>76</v>
      </c>
      <c r="G26444" s="2"/>
      <c r="H26444" s="2" t="s">
        <v>1052</v>
      </c>
      <c r="I26444" s="8">
        <v>54</v>
      </c>
      <c r="J26444" s="8">
        <v>34</v>
      </c>
      <c r="K26444" s="8">
        <v>20</v>
      </c>
      <c r="L26444" s="8"/>
      <c r="M26444" s="8"/>
      <c r="N26444" s="8"/>
      <c r="O26444" s="8"/>
      <c r="P26444" s="8">
        <v>0</v>
      </c>
    </row>
    <row r="26445" spans="1:17" x14ac:dyDescent="0.25">
      <c r="A26445" s="37">
        <v>42551</v>
      </c>
      <c r="B26445" s="4">
        <f t="shared" si="1240"/>
        <v>27</v>
      </c>
      <c r="C26445" s="4">
        <f t="shared" si="1241"/>
        <v>6</v>
      </c>
      <c r="D26445" s="4">
        <f t="shared" si="1239"/>
        <v>2016</v>
      </c>
      <c r="E26445" s="2" t="s">
        <v>73</v>
      </c>
      <c r="F26445" s="2" t="s">
        <v>77</v>
      </c>
      <c r="G26445" s="2"/>
      <c r="H26445" s="2" t="s">
        <v>1052</v>
      </c>
      <c r="I26445" s="8">
        <v>166</v>
      </c>
      <c r="J26445" s="8">
        <v>69</v>
      </c>
      <c r="K26445" s="8">
        <v>1</v>
      </c>
      <c r="L26445" s="8"/>
      <c r="M26445" s="8">
        <v>26</v>
      </c>
      <c r="N26445" s="8">
        <v>70</v>
      </c>
      <c r="O26445" s="8"/>
      <c r="P26445" s="8">
        <v>0</v>
      </c>
    </row>
    <row r="26446" spans="1:17" x14ac:dyDescent="0.25">
      <c r="A26446" s="37">
        <v>42552</v>
      </c>
      <c r="B26446" s="4">
        <f t="shared" si="1240"/>
        <v>27</v>
      </c>
      <c r="C26446" s="4">
        <f t="shared" si="1241"/>
        <v>7</v>
      </c>
      <c r="D26446" s="4">
        <f t="shared" si="1239"/>
        <v>2016</v>
      </c>
      <c r="E26446" s="2" t="s">
        <v>1261</v>
      </c>
      <c r="F26446" s="2" t="s">
        <v>12</v>
      </c>
      <c r="G26446" s="2" t="s">
        <v>13</v>
      </c>
      <c r="H26446" s="2" t="s">
        <v>1050</v>
      </c>
      <c r="I26446" s="8">
        <v>306</v>
      </c>
      <c r="J26446" s="8"/>
      <c r="K26446" s="8">
        <v>90</v>
      </c>
      <c r="L26446" s="8"/>
      <c r="M26446" s="8"/>
      <c r="N26446" s="8">
        <v>200</v>
      </c>
      <c r="O26446" s="8">
        <v>16</v>
      </c>
      <c r="P26446" s="8">
        <v>0</v>
      </c>
    </row>
    <row r="26447" spans="1:17" x14ac:dyDescent="0.25">
      <c r="A26447" s="37">
        <v>42552</v>
      </c>
      <c r="B26447" s="4">
        <f t="shared" si="1240"/>
        <v>27</v>
      </c>
      <c r="C26447" s="4">
        <f t="shared" si="1241"/>
        <v>7</v>
      </c>
      <c r="D26447" s="4">
        <f t="shared" si="1239"/>
        <v>2016</v>
      </c>
      <c r="E26447" s="2" t="s">
        <v>1261</v>
      </c>
      <c r="F26447" s="2" t="s">
        <v>14</v>
      </c>
      <c r="G26447" s="2" t="s">
        <v>15</v>
      </c>
      <c r="H26447" s="2" t="s">
        <v>1050</v>
      </c>
      <c r="I26447" s="8">
        <v>0</v>
      </c>
      <c r="J26447" s="8"/>
      <c r="K26447" s="8"/>
      <c r="L26447" s="8"/>
      <c r="M26447" s="8"/>
      <c r="N26447" s="8"/>
      <c r="O26447" s="8"/>
      <c r="P26447" s="8">
        <v>0</v>
      </c>
    </row>
    <row r="26448" spans="1:17" x14ac:dyDescent="0.25">
      <c r="A26448" s="37">
        <v>42552</v>
      </c>
      <c r="B26448" s="4">
        <f t="shared" si="1240"/>
        <v>27</v>
      </c>
      <c r="C26448" s="4">
        <f t="shared" si="1241"/>
        <v>7</v>
      </c>
      <c r="D26448" s="4">
        <f t="shared" si="1239"/>
        <v>2016</v>
      </c>
      <c r="E26448" s="2" t="s">
        <v>1261</v>
      </c>
      <c r="F26448" s="2" t="s">
        <v>16</v>
      </c>
      <c r="G26448" s="2" t="s">
        <v>15</v>
      </c>
      <c r="H26448" s="2" t="s">
        <v>1050</v>
      </c>
      <c r="I26448" s="8">
        <v>143</v>
      </c>
      <c r="J26448" s="8"/>
      <c r="K26448" s="8">
        <v>8</v>
      </c>
      <c r="L26448" s="8"/>
      <c r="M26448" s="8"/>
      <c r="N26448" s="8">
        <v>135</v>
      </c>
      <c r="O26448" s="8"/>
      <c r="P26448" s="8">
        <v>0</v>
      </c>
    </row>
    <row r="26449" spans="1:17" x14ac:dyDescent="0.25">
      <c r="A26449" s="37">
        <v>42552</v>
      </c>
      <c r="B26449" s="4">
        <f t="shared" si="1240"/>
        <v>27</v>
      </c>
      <c r="C26449" s="4">
        <f t="shared" si="1241"/>
        <v>7</v>
      </c>
      <c r="D26449" s="4">
        <f t="shared" si="1239"/>
        <v>2016</v>
      </c>
      <c r="E26449" s="2" t="s">
        <v>1261</v>
      </c>
      <c r="F26449" s="2" t="s">
        <v>17</v>
      </c>
      <c r="G26449" s="2" t="s">
        <v>15</v>
      </c>
      <c r="H26449" s="2" t="s">
        <v>1050</v>
      </c>
      <c r="I26449" s="8">
        <v>547</v>
      </c>
      <c r="J26449" s="8">
        <v>136</v>
      </c>
      <c r="K26449" s="8">
        <v>294</v>
      </c>
      <c r="L26449" s="8">
        <v>14</v>
      </c>
      <c r="M26449" s="8"/>
      <c r="N26449" s="8">
        <v>103</v>
      </c>
      <c r="O26449" s="8"/>
      <c r="P26449" s="8">
        <v>0</v>
      </c>
    </row>
    <row r="26450" spans="1:17" x14ac:dyDescent="0.25">
      <c r="A26450" s="37">
        <v>42552</v>
      </c>
      <c r="B26450" s="4">
        <f t="shared" si="1240"/>
        <v>27</v>
      </c>
      <c r="C26450" s="4">
        <f t="shared" si="1241"/>
        <v>7</v>
      </c>
      <c r="D26450" s="4">
        <f t="shared" si="1239"/>
        <v>2016</v>
      </c>
      <c r="E26450" s="2" t="s">
        <v>1261</v>
      </c>
      <c r="F26450" s="2" t="s">
        <v>18</v>
      </c>
      <c r="G26450" s="2" t="s">
        <v>19</v>
      </c>
      <c r="H26450" s="2" t="s">
        <v>1050</v>
      </c>
      <c r="I26450" s="8">
        <v>180</v>
      </c>
      <c r="J26450" s="8"/>
      <c r="K26450" s="8">
        <v>86</v>
      </c>
      <c r="L26450" s="8"/>
      <c r="M26450" s="8"/>
      <c r="N26450" s="8">
        <v>94</v>
      </c>
      <c r="O26450" s="8"/>
      <c r="P26450" s="8">
        <v>0</v>
      </c>
    </row>
    <row r="26451" spans="1:17" x14ac:dyDescent="0.25">
      <c r="A26451" s="37">
        <v>42552</v>
      </c>
      <c r="B26451" s="4">
        <f t="shared" si="1240"/>
        <v>27</v>
      </c>
      <c r="C26451" s="4">
        <f t="shared" si="1241"/>
        <v>7</v>
      </c>
      <c r="D26451" s="4">
        <f t="shared" si="1239"/>
        <v>2016</v>
      </c>
      <c r="E26451" s="2" t="s">
        <v>1261</v>
      </c>
      <c r="F26451" s="2" t="s">
        <v>20</v>
      </c>
      <c r="G26451" s="2" t="s">
        <v>19</v>
      </c>
      <c r="H26451" s="2" t="s">
        <v>1050</v>
      </c>
      <c r="I26451" s="8">
        <v>234</v>
      </c>
      <c r="J26451" s="8"/>
      <c r="K26451" s="8">
        <v>200</v>
      </c>
      <c r="L26451" s="8">
        <v>34</v>
      </c>
      <c r="M26451" s="8"/>
      <c r="N26451" s="8"/>
      <c r="O26451" s="8"/>
      <c r="P26451" s="8">
        <v>0</v>
      </c>
    </row>
    <row r="26452" spans="1:17" x14ac:dyDescent="0.25">
      <c r="A26452" s="37">
        <v>42552</v>
      </c>
      <c r="B26452" s="4">
        <f t="shared" si="1240"/>
        <v>27</v>
      </c>
      <c r="C26452" s="4">
        <f t="shared" si="1241"/>
        <v>7</v>
      </c>
      <c r="D26452" s="4">
        <f t="shared" si="1239"/>
        <v>2016</v>
      </c>
      <c r="E26452" s="2" t="s">
        <v>1261</v>
      </c>
      <c r="F26452" s="2" t="s">
        <v>21</v>
      </c>
      <c r="G26452" s="2" t="s">
        <v>19</v>
      </c>
      <c r="H26452" s="2" t="s">
        <v>1050</v>
      </c>
      <c r="I26452" s="8">
        <v>97</v>
      </c>
      <c r="J26452" s="8"/>
      <c r="K26452" s="8"/>
      <c r="L26452" s="8"/>
      <c r="M26452" s="8"/>
      <c r="N26452" s="8">
        <v>97</v>
      </c>
      <c r="O26452" s="8"/>
      <c r="P26452" s="8">
        <v>0</v>
      </c>
    </row>
    <row r="26453" spans="1:17" x14ac:dyDescent="0.25">
      <c r="A26453" s="37">
        <v>42552</v>
      </c>
      <c r="B26453" s="4">
        <f t="shared" si="1240"/>
        <v>27</v>
      </c>
      <c r="C26453" s="4">
        <f t="shared" si="1241"/>
        <v>7</v>
      </c>
      <c r="D26453" s="4">
        <f t="shared" si="1239"/>
        <v>2016</v>
      </c>
      <c r="E26453" s="2" t="s">
        <v>1261</v>
      </c>
      <c r="F26453" s="2" t="s">
        <v>22</v>
      </c>
      <c r="G26453" s="2" t="s">
        <v>19</v>
      </c>
      <c r="H26453" s="2" t="s">
        <v>1050</v>
      </c>
      <c r="I26453" s="8">
        <v>270</v>
      </c>
      <c r="J26453" s="8">
        <v>50</v>
      </c>
      <c r="K26453" s="8">
        <v>70</v>
      </c>
      <c r="L26453" s="8"/>
      <c r="M26453" s="8"/>
      <c r="N26453" s="8">
        <v>150</v>
      </c>
      <c r="O26453" s="8"/>
      <c r="P26453" s="8">
        <v>0</v>
      </c>
    </row>
    <row r="26454" spans="1:17" x14ac:dyDescent="0.25">
      <c r="A26454" s="37">
        <v>42552</v>
      </c>
      <c r="B26454" s="4">
        <f t="shared" si="1240"/>
        <v>27</v>
      </c>
      <c r="C26454" s="4">
        <f t="shared" si="1241"/>
        <v>7</v>
      </c>
      <c r="D26454" s="4">
        <f t="shared" si="1239"/>
        <v>2016</v>
      </c>
      <c r="E26454" s="2" t="s">
        <v>1261</v>
      </c>
      <c r="F26454" s="2" t="s">
        <v>23</v>
      </c>
      <c r="G26454" s="2" t="s">
        <v>19</v>
      </c>
      <c r="H26454" s="2" t="s">
        <v>1050</v>
      </c>
      <c r="I26454" s="8">
        <v>320</v>
      </c>
      <c r="J26454" s="8"/>
      <c r="K26454" s="8">
        <v>170</v>
      </c>
      <c r="L26454" s="8"/>
      <c r="M26454" s="8"/>
      <c r="N26454" s="8">
        <v>150</v>
      </c>
      <c r="O26454" s="8"/>
      <c r="P26454" s="8">
        <v>0</v>
      </c>
    </row>
    <row r="26455" spans="1:17" x14ac:dyDescent="0.25">
      <c r="A26455" s="37">
        <v>42552</v>
      </c>
      <c r="B26455" s="4">
        <f t="shared" si="1240"/>
        <v>27</v>
      </c>
      <c r="C26455" s="4">
        <f t="shared" si="1241"/>
        <v>7</v>
      </c>
      <c r="D26455" s="4">
        <f t="shared" si="1239"/>
        <v>2016</v>
      </c>
      <c r="E26455" s="2" t="s">
        <v>1261</v>
      </c>
      <c r="F26455" s="2" t="s">
        <v>24</v>
      </c>
      <c r="G26455" s="2" t="s">
        <v>19</v>
      </c>
      <c r="H26455" s="2" t="s">
        <v>1050</v>
      </c>
      <c r="I26455" s="8">
        <v>217</v>
      </c>
      <c r="J26455" s="8">
        <v>12</v>
      </c>
      <c r="K26455" s="8">
        <v>50</v>
      </c>
      <c r="L26455" s="8"/>
      <c r="M26455" s="8"/>
      <c r="N26455" s="8">
        <v>155</v>
      </c>
      <c r="O26455" s="8"/>
      <c r="P26455" s="8">
        <v>0</v>
      </c>
    </row>
    <row r="26456" spans="1:17" x14ac:dyDescent="0.25">
      <c r="A26456" s="37">
        <v>42552</v>
      </c>
      <c r="B26456" s="4">
        <f t="shared" si="1240"/>
        <v>27</v>
      </c>
      <c r="C26456" s="4">
        <f t="shared" si="1241"/>
        <v>7</v>
      </c>
      <c r="D26456" s="4">
        <f t="shared" si="1239"/>
        <v>2016</v>
      </c>
      <c r="E26456" s="2" t="s">
        <v>1261</v>
      </c>
      <c r="F26456" s="2" t="s">
        <v>1401</v>
      </c>
      <c r="G26456" s="2" t="s">
        <v>26</v>
      </c>
      <c r="H26456" s="2" t="s">
        <v>1050</v>
      </c>
      <c r="I26456" s="8">
        <v>544</v>
      </c>
      <c r="J26456" s="8"/>
      <c r="K26456" s="8">
        <v>203</v>
      </c>
      <c r="L26456" s="8"/>
      <c r="M26456" s="8"/>
      <c r="N26456" s="8">
        <v>341</v>
      </c>
      <c r="O26456" s="8"/>
      <c r="P26456" s="8">
        <v>0</v>
      </c>
    </row>
    <row r="26457" spans="1:17" x14ac:dyDescent="0.25">
      <c r="A26457" s="37">
        <v>42552</v>
      </c>
      <c r="B26457" s="4">
        <f t="shared" si="1240"/>
        <v>27</v>
      </c>
      <c r="C26457" s="4">
        <f t="shared" si="1241"/>
        <v>7</v>
      </c>
      <c r="D26457" s="4">
        <f t="shared" si="1239"/>
        <v>2016</v>
      </c>
      <c r="E26457" s="2" t="s">
        <v>1261</v>
      </c>
      <c r="F26457" s="2" t="s">
        <v>28</v>
      </c>
      <c r="G26457" s="2" t="s">
        <v>26</v>
      </c>
      <c r="H26457" s="2" t="s">
        <v>1050</v>
      </c>
      <c r="I26457" s="8">
        <v>300</v>
      </c>
      <c r="J26457" s="8"/>
      <c r="K26457" s="8"/>
      <c r="L26457" s="8"/>
      <c r="M26457" s="8"/>
      <c r="N26457" s="8">
        <v>300</v>
      </c>
      <c r="O26457" s="8"/>
      <c r="P26457" s="8">
        <v>0</v>
      </c>
    </row>
    <row r="26458" spans="1:17" x14ac:dyDescent="0.25">
      <c r="A26458" s="37">
        <v>42552</v>
      </c>
      <c r="B26458" s="4">
        <f t="shared" si="1240"/>
        <v>27</v>
      </c>
      <c r="C26458" s="4">
        <f t="shared" si="1241"/>
        <v>7</v>
      </c>
      <c r="D26458" s="4">
        <f t="shared" si="1239"/>
        <v>2016</v>
      </c>
      <c r="E26458" s="2" t="s">
        <v>1261</v>
      </c>
      <c r="F26458" s="2" t="s">
        <v>27</v>
      </c>
      <c r="G26458" s="2" t="s">
        <v>26</v>
      </c>
      <c r="H26458" s="2" t="s">
        <v>1050</v>
      </c>
      <c r="I26458" s="8">
        <v>235</v>
      </c>
      <c r="J26458" s="8"/>
      <c r="K26458" s="8">
        <v>15</v>
      </c>
      <c r="L26458" s="8"/>
      <c r="M26458" s="8"/>
      <c r="N26458" s="8">
        <v>220</v>
      </c>
      <c r="O26458" s="8"/>
      <c r="P26458" s="8">
        <v>0</v>
      </c>
    </row>
    <row r="26459" spans="1:17" x14ac:dyDescent="0.25">
      <c r="A26459" s="37">
        <v>42552</v>
      </c>
      <c r="B26459" s="4">
        <f t="shared" si="1240"/>
        <v>27</v>
      </c>
      <c r="C26459" s="4">
        <f t="shared" si="1241"/>
        <v>7</v>
      </c>
      <c r="D26459" s="4">
        <f t="shared" si="1239"/>
        <v>2016</v>
      </c>
      <c r="E26459" s="2" t="s">
        <v>1261</v>
      </c>
      <c r="F26459" s="2" t="s">
        <v>29</v>
      </c>
      <c r="G26459" s="2" t="s">
        <v>30</v>
      </c>
      <c r="H26459" s="2" t="s">
        <v>1051</v>
      </c>
      <c r="I26459" s="8">
        <v>8</v>
      </c>
      <c r="J26459" s="8">
        <v>8</v>
      </c>
      <c r="K26459" s="8"/>
      <c r="L26459" s="8"/>
      <c r="M26459" s="8"/>
      <c r="N26459" s="8"/>
      <c r="O26459" s="8"/>
      <c r="P26459" s="8">
        <v>0</v>
      </c>
    </row>
    <row r="26460" spans="1:17" x14ac:dyDescent="0.25">
      <c r="A26460" s="37">
        <v>42552</v>
      </c>
      <c r="B26460" s="4">
        <f t="shared" si="1240"/>
        <v>27</v>
      </c>
      <c r="C26460" s="4">
        <f t="shared" si="1241"/>
        <v>7</v>
      </c>
      <c r="D26460" s="4">
        <f t="shared" si="1239"/>
        <v>2016</v>
      </c>
      <c r="E26460" s="2" t="s">
        <v>1261</v>
      </c>
      <c r="F26460" s="2" t="s">
        <v>33</v>
      </c>
      <c r="G26460" s="2" t="s">
        <v>32</v>
      </c>
      <c r="H26460" s="2" t="s">
        <v>1051</v>
      </c>
      <c r="I26460" s="8">
        <v>51</v>
      </c>
      <c r="J26460" s="8"/>
      <c r="K26460" s="8">
        <v>44</v>
      </c>
      <c r="L26460" s="8"/>
      <c r="M26460" s="8"/>
      <c r="N26460" s="8">
        <v>7</v>
      </c>
      <c r="O26460" s="8"/>
      <c r="P26460" s="8">
        <v>0</v>
      </c>
      <c r="Q26460" s="1" t="s">
        <v>1515</v>
      </c>
    </row>
    <row r="26461" spans="1:17" x14ac:dyDescent="0.25">
      <c r="A26461" s="37">
        <v>42552</v>
      </c>
      <c r="B26461" s="4">
        <f t="shared" si="1240"/>
        <v>27</v>
      </c>
      <c r="C26461" s="4">
        <f t="shared" si="1241"/>
        <v>7</v>
      </c>
      <c r="D26461" s="4">
        <f t="shared" si="1239"/>
        <v>2016</v>
      </c>
      <c r="E26461" s="2" t="s">
        <v>1261</v>
      </c>
      <c r="F26461" s="2" t="s">
        <v>34</v>
      </c>
      <c r="G26461" s="2" t="s">
        <v>35</v>
      </c>
      <c r="H26461" s="2" t="s">
        <v>1051</v>
      </c>
      <c r="I26461" s="8">
        <v>140</v>
      </c>
      <c r="J26461" s="8">
        <v>15</v>
      </c>
      <c r="K26461" s="8">
        <v>30</v>
      </c>
      <c r="L26461" s="8"/>
      <c r="M26461" s="8"/>
      <c r="N26461" s="8">
        <v>95</v>
      </c>
      <c r="O26461" s="8"/>
      <c r="P26461" s="8">
        <v>0</v>
      </c>
      <c r="Q26461" s="1" t="s">
        <v>1516</v>
      </c>
    </row>
    <row r="26462" spans="1:17" x14ac:dyDescent="0.25">
      <c r="A26462" s="37">
        <v>42552</v>
      </c>
      <c r="B26462" s="4">
        <f t="shared" si="1240"/>
        <v>27</v>
      </c>
      <c r="C26462" s="4">
        <f t="shared" si="1241"/>
        <v>7</v>
      </c>
      <c r="D26462" s="4">
        <f t="shared" si="1239"/>
        <v>2016</v>
      </c>
      <c r="E26462" s="2" t="s">
        <v>1261</v>
      </c>
      <c r="F26462" s="2" t="s">
        <v>27</v>
      </c>
      <c r="G26462" s="2" t="s">
        <v>36</v>
      </c>
      <c r="H26462" s="2" t="s">
        <v>1051</v>
      </c>
      <c r="I26462" s="8">
        <v>50</v>
      </c>
      <c r="J26462" s="8">
        <v>10</v>
      </c>
      <c r="K26462" s="8">
        <v>10</v>
      </c>
      <c r="L26462" s="8"/>
      <c r="M26462" s="8"/>
      <c r="N26462" s="8">
        <v>30</v>
      </c>
      <c r="O26462" s="8"/>
      <c r="P26462" s="8">
        <v>0</v>
      </c>
      <c r="Q26462" s="1" t="s">
        <v>1277</v>
      </c>
    </row>
    <row r="26463" spans="1:17" x14ac:dyDescent="0.25">
      <c r="A26463" s="37">
        <v>42552</v>
      </c>
      <c r="B26463" s="4">
        <f t="shared" si="1240"/>
        <v>27</v>
      </c>
      <c r="C26463" s="4">
        <f t="shared" si="1241"/>
        <v>7</v>
      </c>
      <c r="D26463" s="4">
        <f t="shared" si="1239"/>
        <v>2016</v>
      </c>
      <c r="E26463" s="2" t="s">
        <v>1261</v>
      </c>
      <c r="F26463" s="2" t="s">
        <v>37</v>
      </c>
      <c r="G26463" s="2" t="s">
        <v>38</v>
      </c>
      <c r="H26463" s="2" t="s">
        <v>1051</v>
      </c>
      <c r="I26463" s="8">
        <v>150</v>
      </c>
      <c r="J26463" s="8"/>
      <c r="K26463" s="8">
        <v>67</v>
      </c>
      <c r="L26463" s="8"/>
      <c r="M26463" s="8"/>
      <c r="N26463" s="8">
        <v>83</v>
      </c>
      <c r="O26463" s="8"/>
      <c r="P26463" s="8">
        <v>0</v>
      </c>
    </row>
    <row r="26464" spans="1:17" x14ac:dyDescent="0.25">
      <c r="A26464" s="37">
        <v>42552</v>
      </c>
      <c r="B26464" s="4">
        <f t="shared" si="1240"/>
        <v>27</v>
      </c>
      <c r="C26464" s="4">
        <f t="shared" si="1241"/>
        <v>7</v>
      </c>
      <c r="D26464" s="4">
        <f t="shared" si="1239"/>
        <v>2016</v>
      </c>
      <c r="E26464" s="2" t="s">
        <v>1262</v>
      </c>
      <c r="F26464" s="2" t="s">
        <v>41</v>
      </c>
      <c r="G26464" s="2" t="s">
        <v>42</v>
      </c>
      <c r="H26464" s="2" t="s">
        <v>1052</v>
      </c>
      <c r="I26464" s="8">
        <v>58</v>
      </c>
      <c r="J26464" s="8">
        <v>58</v>
      </c>
      <c r="K26464" s="8"/>
      <c r="L26464" s="8"/>
      <c r="M26464" s="8"/>
      <c r="N26464" s="8"/>
      <c r="O26464" s="8"/>
      <c r="P26464" s="8">
        <v>0</v>
      </c>
      <c r="Q26464" s="1" t="s">
        <v>1224</v>
      </c>
    </row>
    <row r="26465" spans="1:17" x14ac:dyDescent="0.25">
      <c r="A26465" s="37">
        <v>42552</v>
      </c>
      <c r="B26465" s="4">
        <f t="shared" si="1240"/>
        <v>27</v>
      </c>
      <c r="C26465" s="4">
        <f t="shared" si="1241"/>
        <v>7</v>
      </c>
      <c r="D26465" s="4">
        <f t="shared" si="1239"/>
        <v>2016</v>
      </c>
      <c r="E26465" s="2" t="s">
        <v>1262</v>
      </c>
      <c r="F26465" s="2" t="s">
        <v>41</v>
      </c>
      <c r="G26465" s="2" t="s">
        <v>43</v>
      </c>
      <c r="H26465" s="2" t="s">
        <v>1052</v>
      </c>
      <c r="I26465" s="8">
        <v>8</v>
      </c>
      <c r="J26465" s="8">
        <v>8</v>
      </c>
      <c r="K26465" s="8"/>
      <c r="L26465" s="8"/>
      <c r="M26465" s="8"/>
      <c r="N26465" s="8"/>
      <c r="O26465" s="8"/>
      <c r="P26465" s="8">
        <v>0</v>
      </c>
    </row>
    <row r="26466" spans="1:17" x14ac:dyDescent="0.25">
      <c r="A26466" s="37">
        <v>42552</v>
      </c>
      <c r="B26466" s="4">
        <f t="shared" si="1240"/>
        <v>27</v>
      </c>
      <c r="C26466" s="4">
        <f t="shared" si="1241"/>
        <v>7</v>
      </c>
      <c r="D26466" s="4">
        <f t="shared" si="1239"/>
        <v>2016</v>
      </c>
      <c r="E26466" s="2" t="s">
        <v>1262</v>
      </c>
      <c r="F26466" s="2" t="s">
        <v>44</v>
      </c>
      <c r="G26466" s="2" t="s">
        <v>45</v>
      </c>
      <c r="H26466" s="2" t="s">
        <v>1052</v>
      </c>
      <c r="I26466" s="8">
        <v>6</v>
      </c>
      <c r="J26466" s="8">
        <v>6</v>
      </c>
      <c r="K26466" s="8"/>
      <c r="L26466" s="8"/>
      <c r="M26466" s="8"/>
      <c r="N26466" s="8"/>
      <c r="O26466" s="8"/>
      <c r="P26466" s="8">
        <v>0</v>
      </c>
    </row>
    <row r="26467" spans="1:17" x14ac:dyDescent="0.25">
      <c r="A26467" s="37">
        <v>42552</v>
      </c>
      <c r="B26467" s="4">
        <f t="shared" si="1240"/>
        <v>27</v>
      </c>
      <c r="C26467" s="4">
        <f t="shared" si="1241"/>
        <v>7</v>
      </c>
      <c r="D26467" s="4">
        <f t="shared" si="1239"/>
        <v>2016</v>
      </c>
      <c r="E26467" s="2" t="s">
        <v>1262</v>
      </c>
      <c r="F26467" s="2" t="s">
        <v>46</v>
      </c>
      <c r="G26467" s="2" t="s">
        <v>47</v>
      </c>
      <c r="H26467" s="2" t="s">
        <v>1052</v>
      </c>
      <c r="I26467" s="8">
        <v>6</v>
      </c>
      <c r="J26467" s="8">
        <v>6</v>
      </c>
      <c r="K26467" s="8"/>
      <c r="L26467" s="8"/>
      <c r="M26467" s="8"/>
      <c r="N26467" s="8"/>
      <c r="O26467" s="8"/>
      <c r="P26467" s="8">
        <v>0</v>
      </c>
    </row>
    <row r="26468" spans="1:17" x14ac:dyDescent="0.25">
      <c r="A26468" s="37">
        <v>42552</v>
      </c>
      <c r="B26468" s="4">
        <f t="shared" si="1240"/>
        <v>27</v>
      </c>
      <c r="C26468" s="4">
        <f t="shared" si="1241"/>
        <v>7</v>
      </c>
      <c r="D26468" s="4">
        <f t="shared" si="1239"/>
        <v>2016</v>
      </c>
      <c r="E26468" s="2" t="s">
        <v>1262</v>
      </c>
      <c r="F26468" s="2" t="s">
        <v>48</v>
      </c>
      <c r="G26468" s="2" t="s">
        <v>49</v>
      </c>
      <c r="H26468" s="2" t="s">
        <v>1052</v>
      </c>
      <c r="I26468" s="8">
        <v>15</v>
      </c>
      <c r="J26468" s="8">
        <v>15</v>
      </c>
      <c r="K26468" s="8"/>
      <c r="L26468" s="8"/>
      <c r="M26468" s="8"/>
      <c r="N26468" s="8"/>
      <c r="O26468" s="8"/>
      <c r="P26468" s="8">
        <v>0</v>
      </c>
    </row>
    <row r="26469" spans="1:17" x14ac:dyDescent="0.25">
      <c r="A26469" s="37">
        <v>42552</v>
      </c>
      <c r="B26469" s="4">
        <f t="shared" si="1240"/>
        <v>27</v>
      </c>
      <c r="C26469" s="4">
        <f t="shared" si="1241"/>
        <v>7</v>
      </c>
      <c r="D26469" s="4">
        <f t="shared" si="1239"/>
        <v>2016</v>
      </c>
      <c r="E26469" s="2" t="s">
        <v>1262</v>
      </c>
      <c r="F26469" s="2" t="s">
        <v>48</v>
      </c>
      <c r="G26469" s="2" t="s">
        <v>50</v>
      </c>
      <c r="H26469" s="2" t="s">
        <v>1052</v>
      </c>
      <c r="I26469" s="8">
        <v>0</v>
      </c>
      <c r="J26469" s="8">
        <v>0</v>
      </c>
      <c r="K26469" s="8"/>
      <c r="L26469" s="8"/>
      <c r="M26469" s="8"/>
      <c r="N26469" s="8"/>
      <c r="O26469" s="8"/>
      <c r="P26469" s="8">
        <v>0</v>
      </c>
    </row>
    <row r="26470" spans="1:17" x14ac:dyDescent="0.25">
      <c r="A26470" s="37">
        <v>42552</v>
      </c>
      <c r="B26470" s="4">
        <f t="shared" si="1240"/>
        <v>27</v>
      </c>
      <c r="C26470" s="4">
        <f t="shared" si="1241"/>
        <v>7</v>
      </c>
      <c r="D26470" s="4">
        <f t="shared" si="1239"/>
        <v>2016</v>
      </c>
      <c r="E26470" s="2" t="s">
        <v>1262</v>
      </c>
      <c r="F26470" s="2" t="s">
        <v>48</v>
      </c>
      <c r="G26470" s="2" t="s">
        <v>51</v>
      </c>
      <c r="H26470" s="2" t="s">
        <v>1052</v>
      </c>
      <c r="I26470" s="8">
        <v>15</v>
      </c>
      <c r="J26470" s="8">
        <v>15</v>
      </c>
      <c r="K26470" s="8"/>
      <c r="L26470" s="8"/>
      <c r="M26470" s="8"/>
      <c r="N26470" s="8"/>
      <c r="O26470" s="8"/>
      <c r="P26470" s="8">
        <v>0</v>
      </c>
    </row>
    <row r="26471" spans="1:17" x14ac:dyDescent="0.25">
      <c r="A26471" s="37">
        <v>42552</v>
      </c>
      <c r="B26471" s="4">
        <f t="shared" si="1240"/>
        <v>27</v>
      </c>
      <c r="C26471" s="4">
        <f t="shared" si="1241"/>
        <v>7</v>
      </c>
      <c r="D26471" s="4">
        <f t="shared" si="1239"/>
        <v>2016</v>
      </c>
      <c r="E26471" s="2" t="s">
        <v>1262</v>
      </c>
      <c r="F26471" s="2" t="s">
        <v>52</v>
      </c>
      <c r="G26471" s="2" t="s">
        <v>1059</v>
      </c>
      <c r="H26471" s="2" t="s">
        <v>1052</v>
      </c>
      <c r="I26471" s="8">
        <v>11</v>
      </c>
      <c r="J26471" s="8">
        <v>11</v>
      </c>
      <c r="K26471" s="8"/>
      <c r="L26471" s="8"/>
      <c r="M26471" s="8"/>
      <c r="N26471" s="8"/>
      <c r="O26471" s="8"/>
      <c r="P26471" s="8">
        <v>0</v>
      </c>
    </row>
    <row r="26472" spans="1:17" x14ac:dyDescent="0.25">
      <c r="A26472" s="37">
        <v>42552</v>
      </c>
      <c r="B26472" s="4">
        <f t="shared" si="1240"/>
        <v>27</v>
      </c>
      <c r="C26472" s="4">
        <f t="shared" si="1241"/>
        <v>7</v>
      </c>
      <c r="D26472" s="4">
        <f t="shared" si="1239"/>
        <v>2016</v>
      </c>
      <c r="E26472" s="2" t="s">
        <v>1262</v>
      </c>
      <c r="F26472" s="2" t="s">
        <v>1401</v>
      </c>
      <c r="G26472" s="2" t="s">
        <v>56</v>
      </c>
      <c r="H26472" s="2" t="s">
        <v>1052</v>
      </c>
      <c r="I26472" s="8">
        <v>10</v>
      </c>
      <c r="J26472" s="8"/>
      <c r="K26472" s="8"/>
      <c r="L26472" s="8"/>
      <c r="M26472" s="8"/>
      <c r="N26472" s="8">
        <v>10</v>
      </c>
      <c r="O26472" s="8"/>
      <c r="P26472" s="8">
        <v>0</v>
      </c>
    </row>
    <row r="26473" spans="1:17" x14ac:dyDescent="0.25">
      <c r="A26473" s="37">
        <v>42552</v>
      </c>
      <c r="B26473" s="4">
        <f t="shared" si="1240"/>
        <v>27</v>
      </c>
      <c r="C26473" s="4">
        <f t="shared" si="1241"/>
        <v>7</v>
      </c>
      <c r="D26473" s="4">
        <f t="shared" si="1239"/>
        <v>2016</v>
      </c>
      <c r="E26473" s="2" t="s">
        <v>1262</v>
      </c>
      <c r="F26473" s="2" t="s">
        <v>57</v>
      </c>
      <c r="G26473" s="2" t="s">
        <v>58</v>
      </c>
      <c r="H26473" s="2" t="s">
        <v>1052</v>
      </c>
      <c r="I26473" s="8">
        <v>23</v>
      </c>
      <c r="J26473" s="8"/>
      <c r="K26473" s="8">
        <v>23</v>
      </c>
      <c r="L26473" s="8"/>
      <c r="M26473" s="8"/>
      <c r="N26473" s="8"/>
      <c r="O26473" s="8"/>
      <c r="P26473" s="8">
        <v>0</v>
      </c>
    </row>
    <row r="26474" spans="1:17" x14ac:dyDescent="0.25">
      <c r="A26474" s="37">
        <v>42552</v>
      </c>
      <c r="B26474" s="4">
        <f t="shared" si="1240"/>
        <v>27</v>
      </c>
      <c r="C26474" s="4">
        <f t="shared" si="1241"/>
        <v>7</v>
      </c>
      <c r="D26474" s="4">
        <f t="shared" si="1239"/>
        <v>2016</v>
      </c>
      <c r="E26474" s="2" t="s">
        <v>1262</v>
      </c>
      <c r="F26474" s="2" t="s">
        <v>1060</v>
      </c>
      <c r="G26474" s="2" t="s">
        <v>60</v>
      </c>
      <c r="H26474" s="2" t="s">
        <v>1052</v>
      </c>
      <c r="I26474" s="8">
        <v>30</v>
      </c>
      <c r="J26474" s="8"/>
      <c r="K26474" s="8">
        <v>30</v>
      </c>
      <c r="L26474" s="8"/>
      <c r="M26474" s="8"/>
      <c r="N26474" s="8"/>
      <c r="O26474" s="8"/>
      <c r="P26474" s="8">
        <v>0</v>
      </c>
      <c r="Q26474" s="1" t="s">
        <v>1517</v>
      </c>
    </row>
    <row r="26475" spans="1:17" x14ac:dyDescent="0.25">
      <c r="A26475" s="37">
        <v>42552</v>
      </c>
      <c r="B26475" s="4">
        <f t="shared" si="1240"/>
        <v>27</v>
      </c>
      <c r="C26475" s="4">
        <f t="shared" si="1241"/>
        <v>7</v>
      </c>
      <c r="D26475" s="4">
        <f t="shared" si="1239"/>
        <v>2016</v>
      </c>
      <c r="E26475" s="2" t="s">
        <v>1262</v>
      </c>
      <c r="F26475" s="2" t="s">
        <v>61</v>
      </c>
      <c r="G26475" s="2" t="s">
        <v>62</v>
      </c>
      <c r="H26475" s="2" t="s">
        <v>1052</v>
      </c>
      <c r="I26475" s="8">
        <v>8</v>
      </c>
      <c r="J26475" s="8"/>
      <c r="K26475" s="8">
        <v>8</v>
      </c>
      <c r="L26475" s="8"/>
      <c r="M26475" s="8"/>
      <c r="N26475" s="8"/>
      <c r="O26475" s="8"/>
      <c r="P26475" s="8">
        <v>0</v>
      </c>
      <c r="Q26475" s="1" t="s">
        <v>1511</v>
      </c>
    </row>
    <row r="26476" spans="1:17" x14ac:dyDescent="0.25">
      <c r="A26476" s="37">
        <v>42552</v>
      </c>
      <c r="B26476" s="4">
        <f t="shared" si="1240"/>
        <v>27</v>
      </c>
      <c r="C26476" s="4">
        <f t="shared" si="1241"/>
        <v>7</v>
      </c>
      <c r="D26476" s="4">
        <f t="shared" si="1239"/>
        <v>2016</v>
      </c>
      <c r="E26476" s="2" t="s">
        <v>1262</v>
      </c>
      <c r="F26476" s="2" t="s">
        <v>1061</v>
      </c>
      <c r="G26476" s="2" t="s">
        <v>64</v>
      </c>
      <c r="H26476" s="2" t="s">
        <v>1052</v>
      </c>
      <c r="I26476" s="8">
        <v>12</v>
      </c>
      <c r="J26476" s="8"/>
      <c r="K26476" s="8"/>
      <c r="L26476" s="8"/>
      <c r="M26476" s="8"/>
      <c r="N26476" s="8">
        <v>12</v>
      </c>
      <c r="O26476" s="8"/>
      <c r="P26476" s="8">
        <v>0</v>
      </c>
    </row>
    <row r="26477" spans="1:17" x14ac:dyDescent="0.25">
      <c r="A26477" s="37">
        <v>42552</v>
      </c>
      <c r="B26477" s="4">
        <f t="shared" si="1240"/>
        <v>27</v>
      </c>
      <c r="C26477" s="4">
        <f t="shared" si="1241"/>
        <v>7</v>
      </c>
      <c r="D26477" s="4">
        <f t="shared" si="1239"/>
        <v>2016</v>
      </c>
      <c r="E26477" s="2" t="s">
        <v>1262</v>
      </c>
      <c r="F26477" s="2" t="s">
        <v>1062</v>
      </c>
      <c r="G26477" s="2" t="s">
        <v>1063</v>
      </c>
      <c r="H26477" s="2" t="s">
        <v>1052</v>
      </c>
      <c r="I26477" s="8">
        <v>30</v>
      </c>
      <c r="J26477" s="8"/>
      <c r="K26477" s="8"/>
      <c r="L26477" s="8"/>
      <c r="M26477" s="8"/>
      <c r="N26477" s="8">
        <v>30</v>
      </c>
      <c r="O26477" s="8"/>
      <c r="P26477" s="8">
        <v>0</v>
      </c>
    </row>
    <row r="26478" spans="1:17" x14ac:dyDescent="0.25">
      <c r="A26478" s="37">
        <v>42552</v>
      </c>
      <c r="B26478" s="4">
        <f t="shared" si="1240"/>
        <v>27</v>
      </c>
      <c r="C26478" s="4">
        <f t="shared" si="1241"/>
        <v>7</v>
      </c>
      <c r="D26478" s="4">
        <f t="shared" si="1239"/>
        <v>2016</v>
      </c>
      <c r="E26478" s="2" t="s">
        <v>67</v>
      </c>
      <c r="F26478" s="2" t="s">
        <v>66</v>
      </c>
      <c r="G26478" s="2"/>
      <c r="H26478" s="2" t="s">
        <v>1052</v>
      </c>
      <c r="I26478" s="8">
        <v>226</v>
      </c>
      <c r="J26478" s="8">
        <v>17</v>
      </c>
      <c r="K26478" s="8">
        <v>7</v>
      </c>
      <c r="L26478" s="8"/>
      <c r="M26478" s="8"/>
      <c r="N26478" s="8">
        <v>202</v>
      </c>
      <c r="O26478" s="8"/>
      <c r="P26478" s="8">
        <v>0</v>
      </c>
    </row>
    <row r="26479" spans="1:17" x14ac:dyDescent="0.25">
      <c r="A26479" s="37">
        <v>42552</v>
      </c>
      <c r="B26479" s="4">
        <f t="shared" si="1240"/>
        <v>27</v>
      </c>
      <c r="C26479" s="4">
        <f t="shared" si="1241"/>
        <v>7</v>
      </c>
      <c r="D26479" s="4">
        <f t="shared" si="1239"/>
        <v>2016</v>
      </c>
      <c r="E26479" s="2" t="s">
        <v>67</v>
      </c>
      <c r="F26479" s="2" t="s">
        <v>68</v>
      </c>
      <c r="G26479" s="2"/>
      <c r="H26479" s="2" t="s">
        <v>1052</v>
      </c>
      <c r="I26479" s="8">
        <v>11</v>
      </c>
      <c r="J26479" s="8"/>
      <c r="K26479" s="8"/>
      <c r="L26479" s="8"/>
      <c r="M26479" s="8"/>
      <c r="N26479" s="8">
        <v>11</v>
      </c>
      <c r="O26479" s="8"/>
      <c r="P26479" s="8">
        <v>0</v>
      </c>
      <c r="Q26479" s="1" t="s">
        <v>1348</v>
      </c>
    </row>
    <row r="26480" spans="1:17" x14ac:dyDescent="0.25">
      <c r="A26480" s="37">
        <v>42552</v>
      </c>
      <c r="B26480" s="4">
        <f t="shared" si="1240"/>
        <v>27</v>
      </c>
      <c r="C26480" s="4">
        <f t="shared" si="1241"/>
        <v>7</v>
      </c>
      <c r="D26480" s="4">
        <f t="shared" si="1239"/>
        <v>2016</v>
      </c>
      <c r="E26480" s="2" t="s">
        <v>67</v>
      </c>
      <c r="F26480" s="2" t="s">
        <v>69</v>
      </c>
      <c r="G26480" s="2"/>
      <c r="H26480" s="2" t="s">
        <v>1052</v>
      </c>
      <c r="I26480" s="8">
        <v>3</v>
      </c>
      <c r="J26480" s="8"/>
      <c r="K26480" s="8"/>
      <c r="L26480" s="8"/>
      <c r="M26480" s="8"/>
      <c r="N26480" s="8"/>
      <c r="O26480" s="8">
        <v>3</v>
      </c>
      <c r="P26480" s="8">
        <v>0</v>
      </c>
      <c r="Q26480" s="1" t="s">
        <v>1348</v>
      </c>
    </row>
    <row r="26481" spans="1:17" x14ac:dyDescent="0.25">
      <c r="A26481" s="37">
        <v>42552</v>
      </c>
      <c r="B26481" s="4">
        <f t="shared" si="1240"/>
        <v>27</v>
      </c>
      <c r="C26481" s="4">
        <f t="shared" si="1241"/>
        <v>7</v>
      </c>
      <c r="D26481" s="4">
        <f t="shared" si="1239"/>
        <v>2016</v>
      </c>
      <c r="E26481" s="2" t="s">
        <v>67</v>
      </c>
      <c r="F26481" s="2" t="s">
        <v>70</v>
      </c>
      <c r="G26481" s="2"/>
      <c r="H26481" s="2" t="s">
        <v>1052</v>
      </c>
      <c r="I26481" s="8">
        <v>173</v>
      </c>
      <c r="J26481" s="8">
        <v>53</v>
      </c>
      <c r="K26481" s="8">
        <v>20</v>
      </c>
      <c r="L26481" s="8"/>
      <c r="M26481" s="8">
        <v>30</v>
      </c>
      <c r="N26481" s="8">
        <v>70</v>
      </c>
      <c r="O26481" s="8"/>
      <c r="P26481" s="8">
        <v>0</v>
      </c>
    </row>
    <row r="26482" spans="1:17" x14ac:dyDescent="0.25">
      <c r="A26482" s="37">
        <v>42552</v>
      </c>
      <c r="B26482" s="4">
        <f t="shared" si="1240"/>
        <v>27</v>
      </c>
      <c r="C26482" s="4">
        <f t="shared" si="1241"/>
        <v>7</v>
      </c>
      <c r="D26482" s="4">
        <f t="shared" si="1239"/>
        <v>2016</v>
      </c>
      <c r="E26482" s="2" t="s">
        <v>73</v>
      </c>
      <c r="F26482" s="2" t="s">
        <v>72</v>
      </c>
      <c r="G26482" s="2"/>
      <c r="H26482" s="2" t="s">
        <v>1052</v>
      </c>
      <c r="I26482" s="8">
        <v>165</v>
      </c>
      <c r="J26482" s="8"/>
      <c r="K26482" s="8">
        <v>55</v>
      </c>
      <c r="L26482" s="8"/>
      <c r="M26482" s="8"/>
      <c r="N26482" s="8">
        <v>110</v>
      </c>
      <c r="O26482" s="8"/>
      <c r="P26482" s="8" t="s">
        <v>1518</v>
      </c>
      <c r="Q26482" s="1" t="s">
        <v>1070</v>
      </c>
    </row>
    <row r="26483" spans="1:17" x14ac:dyDescent="0.25">
      <c r="A26483" s="37">
        <v>42552</v>
      </c>
      <c r="B26483" s="4">
        <f t="shared" si="1240"/>
        <v>27</v>
      </c>
      <c r="C26483" s="4">
        <f t="shared" si="1241"/>
        <v>7</v>
      </c>
      <c r="D26483" s="4">
        <f t="shared" si="1239"/>
        <v>2016</v>
      </c>
      <c r="E26483" s="2" t="s">
        <v>73</v>
      </c>
      <c r="F26483" s="2" t="s">
        <v>74</v>
      </c>
      <c r="G26483" s="2"/>
      <c r="H26483" s="2" t="s">
        <v>1052</v>
      </c>
      <c r="I26483" s="8">
        <v>158</v>
      </c>
      <c r="J26483" s="8">
        <v>36</v>
      </c>
      <c r="K26483" s="8">
        <v>19</v>
      </c>
      <c r="L26483" s="8"/>
      <c r="M26483" s="8"/>
      <c r="N26483" s="8">
        <v>103</v>
      </c>
      <c r="O26483" s="8"/>
      <c r="P26483" s="8" t="s">
        <v>1519</v>
      </c>
      <c r="Q26483" s="1" t="s">
        <v>1076</v>
      </c>
    </row>
    <row r="26484" spans="1:17" x14ac:dyDescent="0.25">
      <c r="A26484" s="37">
        <v>42552</v>
      </c>
      <c r="B26484" s="4">
        <f t="shared" si="1240"/>
        <v>27</v>
      </c>
      <c r="C26484" s="4">
        <f t="shared" si="1241"/>
        <v>7</v>
      </c>
      <c r="D26484" s="4">
        <f t="shared" si="1239"/>
        <v>2016</v>
      </c>
      <c r="E26484" s="2" t="s">
        <v>73</v>
      </c>
      <c r="F26484" s="2" t="s">
        <v>75</v>
      </c>
      <c r="G26484" s="2"/>
      <c r="H26484" s="2" t="s">
        <v>1052</v>
      </c>
      <c r="I26484" s="8">
        <v>77</v>
      </c>
      <c r="J26484" s="8">
        <v>6</v>
      </c>
      <c r="K26484" s="8">
        <v>24</v>
      </c>
      <c r="L26484" s="8"/>
      <c r="M26484" s="8"/>
      <c r="N26484" s="8">
        <v>47</v>
      </c>
      <c r="O26484" s="8"/>
      <c r="P26484" s="8" t="s">
        <v>1520</v>
      </c>
    </row>
    <row r="26485" spans="1:17" x14ac:dyDescent="0.25">
      <c r="A26485" s="37">
        <v>42552</v>
      </c>
      <c r="B26485" s="4">
        <f t="shared" si="1240"/>
        <v>27</v>
      </c>
      <c r="C26485" s="4">
        <f t="shared" si="1241"/>
        <v>7</v>
      </c>
      <c r="D26485" s="4">
        <f t="shared" ref="D26485:D26548" si="1242">YEAR(A26485)</f>
        <v>2016</v>
      </c>
      <c r="E26485" s="2" t="s">
        <v>73</v>
      </c>
      <c r="F26485" s="2" t="s">
        <v>76</v>
      </c>
      <c r="G26485" s="2"/>
      <c r="H26485" s="2" t="s">
        <v>1052</v>
      </c>
      <c r="I26485" s="8">
        <v>75</v>
      </c>
      <c r="J26485" s="8">
        <v>32</v>
      </c>
      <c r="K26485" s="8">
        <v>43</v>
      </c>
      <c r="L26485" s="8"/>
      <c r="M26485" s="8"/>
      <c r="N26485" s="8"/>
      <c r="O26485" s="8"/>
      <c r="P26485" s="8">
        <v>0</v>
      </c>
      <c r="Q26485" s="1" t="s">
        <v>1253</v>
      </c>
    </row>
    <row r="26486" spans="1:17" x14ac:dyDescent="0.25">
      <c r="A26486" s="37">
        <v>42552</v>
      </c>
      <c r="B26486" s="4">
        <f t="shared" si="1240"/>
        <v>27</v>
      </c>
      <c r="C26486" s="4">
        <f t="shared" si="1241"/>
        <v>7</v>
      </c>
      <c r="D26486" s="4">
        <f t="shared" si="1242"/>
        <v>2016</v>
      </c>
      <c r="E26486" s="2" t="s">
        <v>73</v>
      </c>
      <c r="F26486" s="2" t="s">
        <v>77</v>
      </c>
      <c r="G26486" s="2"/>
      <c r="H26486" s="2" t="s">
        <v>1052</v>
      </c>
      <c r="I26486" s="8">
        <v>153</v>
      </c>
      <c r="J26486" s="8">
        <v>69</v>
      </c>
      <c r="K26486" s="8"/>
      <c r="L26486" s="8"/>
      <c r="M26486" s="8">
        <v>24</v>
      </c>
      <c r="N26486" s="8">
        <v>60</v>
      </c>
      <c r="O26486" s="8"/>
      <c r="P26486" s="8" t="s">
        <v>1521</v>
      </c>
      <c r="Q26486" s="1" t="s">
        <v>1220</v>
      </c>
    </row>
    <row r="26487" spans="1:17" x14ac:dyDescent="0.25">
      <c r="A26487" s="37">
        <v>42555</v>
      </c>
      <c r="B26487" s="4">
        <f t="shared" si="1240"/>
        <v>28</v>
      </c>
      <c r="C26487" s="4">
        <f t="shared" si="1241"/>
        <v>7</v>
      </c>
      <c r="D26487" s="4">
        <f t="shared" si="1242"/>
        <v>2016</v>
      </c>
      <c r="E26487" s="2" t="s">
        <v>1261</v>
      </c>
      <c r="F26487" s="2" t="s">
        <v>12</v>
      </c>
      <c r="G26487" s="2" t="s">
        <v>13</v>
      </c>
      <c r="H26487" s="2" t="s">
        <v>1050</v>
      </c>
      <c r="I26487" s="8">
        <v>190</v>
      </c>
      <c r="J26487" s="8"/>
      <c r="K26487" s="8">
        <v>100</v>
      </c>
      <c r="L26487" s="8"/>
      <c r="M26487" s="8"/>
      <c r="N26487" s="8">
        <v>90</v>
      </c>
      <c r="O26487" s="8"/>
      <c r="P26487" s="8">
        <v>0</v>
      </c>
    </row>
    <row r="26488" spans="1:17" x14ac:dyDescent="0.25">
      <c r="A26488" s="37">
        <v>42555</v>
      </c>
      <c r="B26488" s="4">
        <f t="shared" si="1240"/>
        <v>28</v>
      </c>
      <c r="C26488" s="4">
        <f t="shared" si="1241"/>
        <v>7</v>
      </c>
      <c r="D26488" s="4">
        <f t="shared" si="1242"/>
        <v>2016</v>
      </c>
      <c r="E26488" s="2" t="s">
        <v>1261</v>
      </c>
      <c r="F26488" s="2" t="s">
        <v>14</v>
      </c>
      <c r="G26488" s="2" t="s">
        <v>15</v>
      </c>
      <c r="H26488" s="2" t="s">
        <v>1050</v>
      </c>
      <c r="I26488" s="8">
        <v>0</v>
      </c>
      <c r="J26488" s="8"/>
      <c r="K26488" s="8"/>
      <c r="L26488" s="8"/>
      <c r="M26488" s="8"/>
      <c r="N26488" s="8"/>
      <c r="O26488" s="8"/>
      <c r="P26488" s="8">
        <v>0</v>
      </c>
    </row>
    <row r="26489" spans="1:17" x14ac:dyDescent="0.25">
      <c r="A26489" s="37">
        <v>42555</v>
      </c>
      <c r="B26489" s="4">
        <f t="shared" si="1240"/>
        <v>28</v>
      </c>
      <c r="C26489" s="4">
        <f t="shared" si="1241"/>
        <v>7</v>
      </c>
      <c r="D26489" s="4">
        <f t="shared" si="1242"/>
        <v>2016</v>
      </c>
      <c r="E26489" s="2" t="s">
        <v>1261</v>
      </c>
      <c r="F26489" s="2" t="s">
        <v>16</v>
      </c>
      <c r="G26489" s="2" t="s">
        <v>15</v>
      </c>
      <c r="H26489" s="2" t="s">
        <v>1050</v>
      </c>
      <c r="I26489" s="8">
        <v>175</v>
      </c>
      <c r="J26489" s="8"/>
      <c r="K26489" s="8">
        <v>35</v>
      </c>
      <c r="L26489" s="8"/>
      <c r="M26489" s="8"/>
      <c r="N26489" s="8">
        <v>140</v>
      </c>
      <c r="O26489" s="8"/>
      <c r="P26489" s="8">
        <v>0</v>
      </c>
    </row>
    <row r="26490" spans="1:17" x14ac:dyDescent="0.25">
      <c r="A26490" s="37">
        <v>42555</v>
      </c>
      <c r="B26490" s="4">
        <f t="shared" si="1240"/>
        <v>28</v>
      </c>
      <c r="C26490" s="4">
        <f t="shared" si="1241"/>
        <v>7</v>
      </c>
      <c r="D26490" s="4">
        <f t="shared" si="1242"/>
        <v>2016</v>
      </c>
      <c r="E26490" s="2" t="s">
        <v>1261</v>
      </c>
      <c r="F26490" s="2" t="s">
        <v>17</v>
      </c>
      <c r="G26490" s="2" t="s">
        <v>15</v>
      </c>
      <c r="H26490" s="2" t="s">
        <v>1050</v>
      </c>
      <c r="I26490" s="8">
        <v>290</v>
      </c>
      <c r="J26490" s="8">
        <v>84</v>
      </c>
      <c r="K26490" s="8">
        <v>100</v>
      </c>
      <c r="L26490" s="8">
        <v>4</v>
      </c>
      <c r="M26490" s="8"/>
      <c r="N26490" s="8">
        <v>102</v>
      </c>
      <c r="O26490" s="8"/>
      <c r="P26490" s="8">
        <v>0</v>
      </c>
    </row>
    <row r="26491" spans="1:17" x14ac:dyDescent="0.25">
      <c r="A26491" s="37">
        <v>42555</v>
      </c>
      <c r="B26491" s="4">
        <f t="shared" si="1240"/>
        <v>28</v>
      </c>
      <c r="C26491" s="4">
        <f t="shared" si="1241"/>
        <v>7</v>
      </c>
      <c r="D26491" s="4">
        <f t="shared" si="1242"/>
        <v>2016</v>
      </c>
      <c r="E26491" s="2" t="s">
        <v>1261</v>
      </c>
      <c r="F26491" s="2" t="s">
        <v>18</v>
      </c>
      <c r="G26491" s="2" t="s">
        <v>19</v>
      </c>
      <c r="H26491" s="2" t="s">
        <v>1050</v>
      </c>
      <c r="I26491" s="8">
        <v>80</v>
      </c>
      <c r="J26491" s="8"/>
      <c r="K26491" s="8">
        <v>50</v>
      </c>
      <c r="L26491" s="8"/>
      <c r="M26491" s="8"/>
      <c r="N26491" s="8">
        <v>30</v>
      </c>
      <c r="O26491" s="8"/>
      <c r="P26491" s="8">
        <v>0</v>
      </c>
    </row>
    <row r="26492" spans="1:17" x14ac:dyDescent="0.25">
      <c r="A26492" s="37">
        <v>42555</v>
      </c>
      <c r="B26492" s="4">
        <f t="shared" si="1240"/>
        <v>28</v>
      </c>
      <c r="C26492" s="4">
        <f t="shared" si="1241"/>
        <v>7</v>
      </c>
      <c r="D26492" s="4">
        <f t="shared" si="1242"/>
        <v>2016</v>
      </c>
      <c r="E26492" s="2" t="s">
        <v>1261</v>
      </c>
      <c r="F26492" s="2" t="s">
        <v>20</v>
      </c>
      <c r="G26492" s="2" t="s">
        <v>19</v>
      </c>
      <c r="H26492" s="2" t="s">
        <v>1050</v>
      </c>
      <c r="I26492" s="8">
        <v>236</v>
      </c>
      <c r="J26492" s="8"/>
      <c r="K26492" s="8">
        <v>222</v>
      </c>
      <c r="L26492" s="8">
        <v>14</v>
      </c>
      <c r="M26492" s="8"/>
      <c r="N26492" s="8"/>
      <c r="O26492" s="8"/>
      <c r="P26492" s="8">
        <v>0</v>
      </c>
    </row>
    <row r="26493" spans="1:17" x14ac:dyDescent="0.25">
      <c r="A26493" s="37">
        <v>42555</v>
      </c>
      <c r="B26493" s="4">
        <f t="shared" si="1240"/>
        <v>28</v>
      </c>
      <c r="C26493" s="4">
        <f t="shared" si="1241"/>
        <v>7</v>
      </c>
      <c r="D26493" s="4">
        <f t="shared" si="1242"/>
        <v>2016</v>
      </c>
      <c r="E26493" s="2" t="s">
        <v>1261</v>
      </c>
      <c r="F26493" s="2" t="s">
        <v>21</v>
      </c>
      <c r="G26493" s="2" t="s">
        <v>19</v>
      </c>
      <c r="H26493" s="2" t="s">
        <v>1050</v>
      </c>
      <c r="I26493" s="8">
        <v>48</v>
      </c>
      <c r="J26493" s="8"/>
      <c r="K26493" s="8"/>
      <c r="L26493" s="8"/>
      <c r="M26493" s="8"/>
      <c r="N26493" s="8">
        <v>48</v>
      </c>
      <c r="O26493" s="8"/>
      <c r="P26493" s="8">
        <v>0</v>
      </c>
    </row>
    <row r="26494" spans="1:17" x14ac:dyDescent="0.25">
      <c r="A26494" s="37">
        <v>42555</v>
      </c>
      <c r="B26494" s="4">
        <f t="shared" si="1240"/>
        <v>28</v>
      </c>
      <c r="C26494" s="4">
        <f t="shared" si="1241"/>
        <v>7</v>
      </c>
      <c r="D26494" s="4">
        <f t="shared" si="1242"/>
        <v>2016</v>
      </c>
      <c r="E26494" s="2" t="s">
        <v>1261</v>
      </c>
      <c r="F26494" s="2" t="s">
        <v>22</v>
      </c>
      <c r="G26494" s="2" t="s">
        <v>19</v>
      </c>
      <c r="H26494" s="2" t="s">
        <v>1050</v>
      </c>
      <c r="I26494" s="8">
        <v>160</v>
      </c>
      <c r="J26494" s="8">
        <v>30</v>
      </c>
      <c r="K26494" s="8">
        <v>50</v>
      </c>
      <c r="L26494" s="8"/>
      <c r="M26494" s="8"/>
      <c r="N26494" s="8">
        <v>80</v>
      </c>
      <c r="O26494" s="8"/>
      <c r="P26494" s="8">
        <v>0</v>
      </c>
    </row>
    <row r="26495" spans="1:17" x14ac:dyDescent="0.25">
      <c r="A26495" s="37">
        <v>42555</v>
      </c>
      <c r="B26495" s="4">
        <f t="shared" si="1240"/>
        <v>28</v>
      </c>
      <c r="C26495" s="4">
        <f t="shared" si="1241"/>
        <v>7</v>
      </c>
      <c r="D26495" s="4">
        <f t="shared" si="1242"/>
        <v>2016</v>
      </c>
      <c r="E26495" s="2" t="s">
        <v>1261</v>
      </c>
      <c r="F26495" s="2" t="s">
        <v>23</v>
      </c>
      <c r="G26495" s="2" t="s">
        <v>19</v>
      </c>
      <c r="H26495" s="2" t="s">
        <v>1050</v>
      </c>
      <c r="I26495" s="8">
        <v>235</v>
      </c>
      <c r="J26495" s="8"/>
      <c r="K26495" s="8">
        <v>120</v>
      </c>
      <c r="L26495" s="8"/>
      <c r="M26495" s="8"/>
      <c r="N26495" s="8">
        <v>115</v>
      </c>
      <c r="O26495" s="8"/>
      <c r="P26495" s="8">
        <v>0</v>
      </c>
    </row>
    <row r="26496" spans="1:17" x14ac:dyDescent="0.25">
      <c r="A26496" s="37">
        <v>42555</v>
      </c>
      <c r="B26496" s="4">
        <f t="shared" si="1240"/>
        <v>28</v>
      </c>
      <c r="C26496" s="4">
        <f t="shared" si="1241"/>
        <v>7</v>
      </c>
      <c r="D26496" s="4">
        <f t="shared" si="1242"/>
        <v>2016</v>
      </c>
      <c r="E26496" s="2" t="s">
        <v>1261</v>
      </c>
      <c r="F26496" s="2" t="s">
        <v>24</v>
      </c>
      <c r="G26496" s="2" t="s">
        <v>19</v>
      </c>
      <c r="H26496" s="2" t="s">
        <v>1050</v>
      </c>
      <c r="I26496" s="8">
        <v>77</v>
      </c>
      <c r="J26496" s="8">
        <v>8</v>
      </c>
      <c r="K26496" s="8">
        <v>17</v>
      </c>
      <c r="L26496" s="8"/>
      <c r="M26496" s="8"/>
      <c r="N26496" s="8">
        <v>52</v>
      </c>
      <c r="O26496" s="8"/>
      <c r="P26496" s="8"/>
    </row>
    <row r="26497" spans="1:17" x14ac:dyDescent="0.25">
      <c r="A26497" s="37">
        <v>42555</v>
      </c>
      <c r="B26497" s="4">
        <f t="shared" si="1240"/>
        <v>28</v>
      </c>
      <c r="C26497" s="4">
        <f t="shared" si="1241"/>
        <v>7</v>
      </c>
      <c r="D26497" s="4">
        <f t="shared" si="1242"/>
        <v>2016</v>
      </c>
      <c r="E26497" s="2" t="s">
        <v>1261</v>
      </c>
      <c r="F26497" s="2" t="s">
        <v>1401</v>
      </c>
      <c r="G26497" s="2" t="s">
        <v>26</v>
      </c>
      <c r="H26497" s="2" t="s">
        <v>1050</v>
      </c>
      <c r="I26497" s="8">
        <v>148</v>
      </c>
      <c r="J26497" s="8"/>
      <c r="K26497" s="8">
        <v>91</v>
      </c>
      <c r="L26497" s="8"/>
      <c r="M26497" s="8"/>
      <c r="N26497" s="8">
        <v>57</v>
      </c>
      <c r="O26497" s="8"/>
      <c r="P26497" s="8">
        <v>0</v>
      </c>
    </row>
    <row r="26498" spans="1:17" x14ac:dyDescent="0.25">
      <c r="A26498" s="37">
        <v>42555</v>
      </c>
      <c r="B26498" s="4">
        <f t="shared" si="1240"/>
        <v>28</v>
      </c>
      <c r="C26498" s="4">
        <f t="shared" si="1241"/>
        <v>7</v>
      </c>
      <c r="D26498" s="4">
        <f t="shared" si="1242"/>
        <v>2016</v>
      </c>
      <c r="E26498" s="2" t="s">
        <v>1261</v>
      </c>
      <c r="F26498" s="2" t="s">
        <v>28</v>
      </c>
      <c r="G26498" s="2" t="s">
        <v>26</v>
      </c>
      <c r="H26498" s="2" t="s">
        <v>1050</v>
      </c>
      <c r="I26498" s="8">
        <v>210</v>
      </c>
      <c r="J26498" s="8"/>
      <c r="K26498" s="8"/>
      <c r="L26498" s="8"/>
      <c r="M26498" s="8"/>
      <c r="N26498" s="8">
        <v>210</v>
      </c>
      <c r="O26498" s="8"/>
      <c r="P26498" s="8">
        <v>0</v>
      </c>
    </row>
    <row r="26499" spans="1:17" x14ac:dyDescent="0.25">
      <c r="A26499" s="37">
        <v>42555</v>
      </c>
      <c r="B26499" s="4">
        <f t="shared" ref="B26499:B26562" si="1243">WEEKNUM(A26499)</f>
        <v>28</v>
      </c>
      <c r="C26499" s="4">
        <f t="shared" ref="C26499:C26562" si="1244">MONTH(A26499)</f>
        <v>7</v>
      </c>
      <c r="D26499" s="4">
        <f t="shared" si="1242"/>
        <v>2016</v>
      </c>
      <c r="E26499" s="2" t="s">
        <v>1261</v>
      </c>
      <c r="F26499" s="2" t="s">
        <v>27</v>
      </c>
      <c r="G26499" s="2" t="s">
        <v>26</v>
      </c>
      <c r="H26499" s="2" t="s">
        <v>1050</v>
      </c>
      <c r="I26499" s="8">
        <v>55</v>
      </c>
      <c r="J26499" s="8"/>
      <c r="K26499" s="8">
        <v>25</v>
      </c>
      <c r="L26499" s="8"/>
      <c r="M26499" s="8"/>
      <c r="N26499" s="8">
        <v>30</v>
      </c>
      <c r="O26499" s="8"/>
      <c r="P26499" s="8">
        <v>0</v>
      </c>
    </row>
    <row r="26500" spans="1:17" x14ac:dyDescent="0.25">
      <c r="A26500" s="37">
        <v>42555</v>
      </c>
      <c r="B26500" s="4">
        <f t="shared" si="1243"/>
        <v>28</v>
      </c>
      <c r="C26500" s="4">
        <f t="shared" si="1244"/>
        <v>7</v>
      </c>
      <c r="D26500" s="4">
        <f t="shared" si="1242"/>
        <v>2016</v>
      </c>
      <c r="E26500" s="2" t="s">
        <v>1261</v>
      </c>
      <c r="F26500" s="2" t="s">
        <v>29</v>
      </c>
      <c r="G26500" s="2" t="s">
        <v>30</v>
      </c>
      <c r="H26500" s="2" t="s">
        <v>1051</v>
      </c>
      <c r="I26500" s="8">
        <v>0</v>
      </c>
      <c r="J26500" s="8"/>
      <c r="K26500" s="8"/>
      <c r="L26500" s="8"/>
      <c r="M26500" s="8"/>
      <c r="N26500" s="8"/>
      <c r="O26500" s="8"/>
      <c r="P26500" s="8">
        <v>0</v>
      </c>
    </row>
    <row r="26501" spans="1:17" x14ac:dyDescent="0.25">
      <c r="A26501" s="37">
        <v>42555</v>
      </c>
      <c r="B26501" s="4">
        <f t="shared" si="1243"/>
        <v>28</v>
      </c>
      <c r="C26501" s="4">
        <f t="shared" si="1244"/>
        <v>7</v>
      </c>
      <c r="D26501" s="4">
        <f t="shared" si="1242"/>
        <v>2016</v>
      </c>
      <c r="E26501" s="2" t="s">
        <v>1261</v>
      </c>
      <c r="F26501" s="2" t="s">
        <v>33</v>
      </c>
      <c r="G26501" s="2" t="s">
        <v>32</v>
      </c>
      <c r="H26501" s="2" t="s">
        <v>1051</v>
      </c>
      <c r="I26501" s="8">
        <v>65</v>
      </c>
      <c r="J26501" s="8"/>
      <c r="K26501" s="8">
        <v>57</v>
      </c>
      <c r="L26501" s="8"/>
      <c r="M26501" s="8"/>
      <c r="N26501" s="8">
        <v>8</v>
      </c>
      <c r="O26501" s="8"/>
      <c r="P26501" s="8">
        <v>0</v>
      </c>
      <c r="Q26501" s="1" t="s">
        <v>1522</v>
      </c>
    </row>
    <row r="26502" spans="1:17" x14ac:dyDescent="0.25">
      <c r="A26502" s="37">
        <v>42555</v>
      </c>
      <c r="B26502" s="4">
        <f t="shared" si="1243"/>
        <v>28</v>
      </c>
      <c r="C26502" s="4">
        <f t="shared" si="1244"/>
        <v>7</v>
      </c>
      <c r="D26502" s="4">
        <f t="shared" si="1242"/>
        <v>2016</v>
      </c>
      <c r="E26502" s="2" t="s">
        <v>1261</v>
      </c>
      <c r="F26502" s="2" t="s">
        <v>34</v>
      </c>
      <c r="G26502" s="2" t="s">
        <v>35</v>
      </c>
      <c r="H26502" s="2" t="s">
        <v>1051</v>
      </c>
      <c r="I26502" s="8">
        <v>190</v>
      </c>
      <c r="J26502" s="8">
        <v>25</v>
      </c>
      <c r="K26502" s="8">
        <v>65</v>
      </c>
      <c r="L26502" s="8"/>
      <c r="M26502" s="8"/>
      <c r="N26502" s="8">
        <v>100</v>
      </c>
      <c r="O26502" s="8"/>
      <c r="P26502" s="8" t="s">
        <v>1523</v>
      </c>
      <c r="Q26502" s="1" t="s">
        <v>1524</v>
      </c>
    </row>
    <row r="26503" spans="1:17" x14ac:dyDescent="0.25">
      <c r="A26503" s="37">
        <v>42555</v>
      </c>
      <c r="B26503" s="4">
        <f t="shared" si="1243"/>
        <v>28</v>
      </c>
      <c r="C26503" s="4">
        <f t="shared" si="1244"/>
        <v>7</v>
      </c>
      <c r="D26503" s="4">
        <f t="shared" si="1242"/>
        <v>2016</v>
      </c>
      <c r="E26503" s="2" t="s">
        <v>1261</v>
      </c>
      <c r="F26503" s="2" t="s">
        <v>27</v>
      </c>
      <c r="G26503" s="2" t="s">
        <v>36</v>
      </c>
      <c r="H26503" s="2" t="s">
        <v>1051</v>
      </c>
      <c r="I26503" s="8">
        <v>15</v>
      </c>
      <c r="J26503" s="8"/>
      <c r="K26503" s="8">
        <v>5</v>
      </c>
      <c r="L26503" s="8"/>
      <c r="M26503" s="8"/>
      <c r="N26503" s="8">
        <v>10</v>
      </c>
      <c r="O26503" s="8"/>
      <c r="P26503" s="8">
        <v>0</v>
      </c>
      <c r="Q26503" s="1" t="s">
        <v>1525</v>
      </c>
    </row>
    <row r="26504" spans="1:17" x14ac:dyDescent="0.25">
      <c r="A26504" s="37">
        <v>42555</v>
      </c>
      <c r="B26504" s="4">
        <f t="shared" si="1243"/>
        <v>28</v>
      </c>
      <c r="C26504" s="4">
        <f t="shared" si="1244"/>
        <v>7</v>
      </c>
      <c r="D26504" s="4">
        <f t="shared" si="1242"/>
        <v>2016</v>
      </c>
      <c r="E26504" s="2" t="s">
        <v>1261</v>
      </c>
      <c r="F26504" s="2" t="s">
        <v>37</v>
      </c>
      <c r="G26504" s="2" t="s">
        <v>38</v>
      </c>
      <c r="H26504" s="2" t="s">
        <v>1051</v>
      </c>
      <c r="I26504" s="8">
        <v>130</v>
      </c>
      <c r="J26504" s="8"/>
      <c r="K26504" s="8">
        <v>35</v>
      </c>
      <c r="L26504" s="8"/>
      <c r="M26504" s="8"/>
      <c r="N26504" s="8">
        <v>95</v>
      </c>
      <c r="O26504" s="8"/>
      <c r="P26504" s="8">
        <v>0</v>
      </c>
    </row>
    <row r="26505" spans="1:17" x14ac:dyDescent="0.25">
      <c r="A26505" s="37">
        <v>42555</v>
      </c>
      <c r="B26505" s="4">
        <f t="shared" si="1243"/>
        <v>28</v>
      </c>
      <c r="C26505" s="4">
        <f t="shared" si="1244"/>
        <v>7</v>
      </c>
      <c r="D26505" s="4">
        <f t="shared" si="1242"/>
        <v>2016</v>
      </c>
      <c r="E26505" s="2" t="s">
        <v>1262</v>
      </c>
      <c r="F26505" s="2" t="s">
        <v>41</v>
      </c>
      <c r="G26505" s="2" t="s">
        <v>42</v>
      </c>
      <c r="H26505" s="2" t="s">
        <v>1052</v>
      </c>
      <c r="I26505" s="8">
        <v>17</v>
      </c>
      <c r="J26505" s="8">
        <v>17</v>
      </c>
      <c r="K26505" s="8"/>
      <c r="L26505" s="8"/>
      <c r="M26505" s="8"/>
      <c r="N26505" s="8"/>
      <c r="O26505" s="8"/>
      <c r="P26505" s="8">
        <v>0</v>
      </c>
    </row>
    <row r="26506" spans="1:17" x14ac:dyDescent="0.25">
      <c r="A26506" s="37">
        <v>42555</v>
      </c>
      <c r="B26506" s="4">
        <f t="shared" si="1243"/>
        <v>28</v>
      </c>
      <c r="C26506" s="4">
        <f t="shared" si="1244"/>
        <v>7</v>
      </c>
      <c r="D26506" s="4">
        <f t="shared" si="1242"/>
        <v>2016</v>
      </c>
      <c r="E26506" s="2" t="s">
        <v>1262</v>
      </c>
      <c r="F26506" s="2" t="s">
        <v>41</v>
      </c>
      <c r="G26506" s="2" t="s">
        <v>43</v>
      </c>
      <c r="H26506" s="2" t="s">
        <v>1052</v>
      </c>
      <c r="I26506" s="8">
        <v>0</v>
      </c>
      <c r="J26506" s="8">
        <v>0</v>
      </c>
      <c r="K26506" s="8"/>
      <c r="L26506" s="8"/>
      <c r="M26506" s="8"/>
      <c r="N26506" s="8"/>
      <c r="O26506" s="8"/>
      <c r="P26506" s="8">
        <v>0</v>
      </c>
      <c r="Q26506" s="1" t="s">
        <v>1526</v>
      </c>
    </row>
    <row r="26507" spans="1:17" x14ac:dyDescent="0.25">
      <c r="A26507" s="37">
        <v>42555</v>
      </c>
      <c r="B26507" s="4">
        <f t="shared" si="1243"/>
        <v>28</v>
      </c>
      <c r="C26507" s="4">
        <f t="shared" si="1244"/>
        <v>7</v>
      </c>
      <c r="D26507" s="4">
        <f t="shared" si="1242"/>
        <v>2016</v>
      </c>
      <c r="E26507" s="2" t="s">
        <v>1262</v>
      </c>
      <c r="F26507" s="2" t="s">
        <v>44</v>
      </c>
      <c r="G26507" s="2" t="s">
        <v>45</v>
      </c>
      <c r="H26507" s="2" t="s">
        <v>1052</v>
      </c>
      <c r="I26507" s="8">
        <v>0</v>
      </c>
      <c r="J26507" s="8">
        <v>0</v>
      </c>
      <c r="K26507" s="8"/>
      <c r="L26507" s="8"/>
      <c r="M26507" s="8"/>
      <c r="N26507" s="8"/>
      <c r="O26507" s="8"/>
      <c r="P26507" s="8">
        <v>0</v>
      </c>
      <c r="Q26507" s="1" t="s">
        <v>1526</v>
      </c>
    </row>
    <row r="26508" spans="1:17" x14ac:dyDescent="0.25">
      <c r="A26508" s="37">
        <v>42555</v>
      </c>
      <c r="B26508" s="4">
        <f t="shared" si="1243"/>
        <v>28</v>
      </c>
      <c r="C26508" s="4">
        <f t="shared" si="1244"/>
        <v>7</v>
      </c>
      <c r="D26508" s="4">
        <f t="shared" si="1242"/>
        <v>2016</v>
      </c>
      <c r="E26508" s="2" t="s">
        <v>1262</v>
      </c>
      <c r="F26508" s="2" t="s">
        <v>46</v>
      </c>
      <c r="G26508" s="2" t="s">
        <v>47</v>
      </c>
      <c r="H26508" s="2" t="s">
        <v>1052</v>
      </c>
      <c r="I26508" s="8">
        <v>0</v>
      </c>
      <c r="J26508" s="8">
        <v>0</v>
      </c>
      <c r="K26508" s="8"/>
      <c r="L26508" s="8"/>
      <c r="M26508" s="8"/>
      <c r="N26508" s="8"/>
      <c r="O26508" s="8"/>
      <c r="P26508" s="8">
        <v>0</v>
      </c>
      <c r="Q26508" s="1" t="s">
        <v>1526</v>
      </c>
    </row>
    <row r="26509" spans="1:17" x14ac:dyDescent="0.25">
      <c r="A26509" s="37">
        <v>42555</v>
      </c>
      <c r="B26509" s="4">
        <f t="shared" si="1243"/>
        <v>28</v>
      </c>
      <c r="C26509" s="4">
        <f t="shared" si="1244"/>
        <v>7</v>
      </c>
      <c r="D26509" s="4">
        <f t="shared" si="1242"/>
        <v>2016</v>
      </c>
      <c r="E26509" s="2" t="s">
        <v>1262</v>
      </c>
      <c r="F26509" s="2" t="s">
        <v>48</v>
      </c>
      <c r="G26509" s="2" t="s">
        <v>49</v>
      </c>
      <c r="H26509" s="2" t="s">
        <v>1052</v>
      </c>
      <c r="I26509" s="8">
        <v>0</v>
      </c>
      <c r="J26509" s="8">
        <v>0</v>
      </c>
      <c r="K26509" s="8"/>
      <c r="L26509" s="8"/>
      <c r="M26509" s="8"/>
      <c r="N26509" s="8"/>
      <c r="O26509" s="8"/>
      <c r="P26509" s="8">
        <v>0</v>
      </c>
      <c r="Q26509" s="1" t="s">
        <v>1526</v>
      </c>
    </row>
    <row r="26510" spans="1:17" x14ac:dyDescent="0.25">
      <c r="A26510" s="37">
        <v>42555</v>
      </c>
      <c r="B26510" s="4">
        <f t="shared" si="1243"/>
        <v>28</v>
      </c>
      <c r="C26510" s="4">
        <f t="shared" si="1244"/>
        <v>7</v>
      </c>
      <c r="D26510" s="4">
        <f t="shared" si="1242"/>
        <v>2016</v>
      </c>
      <c r="E26510" s="2" t="s">
        <v>1262</v>
      </c>
      <c r="F26510" s="2" t="s">
        <v>48</v>
      </c>
      <c r="G26510" s="2" t="s">
        <v>50</v>
      </c>
      <c r="H26510" s="2" t="s">
        <v>1052</v>
      </c>
      <c r="I26510" s="8">
        <v>0</v>
      </c>
      <c r="J26510" s="8">
        <v>0</v>
      </c>
      <c r="K26510" s="8"/>
      <c r="L26510" s="8"/>
      <c r="M26510" s="8"/>
      <c r="N26510" s="8"/>
      <c r="O26510" s="8"/>
      <c r="P26510" s="8">
        <v>0</v>
      </c>
      <c r="Q26510" s="1" t="s">
        <v>1526</v>
      </c>
    </row>
    <row r="26511" spans="1:17" x14ac:dyDescent="0.25">
      <c r="A26511" s="37">
        <v>42555</v>
      </c>
      <c r="B26511" s="4">
        <f t="shared" si="1243"/>
        <v>28</v>
      </c>
      <c r="C26511" s="4">
        <f t="shared" si="1244"/>
        <v>7</v>
      </c>
      <c r="D26511" s="4">
        <f t="shared" si="1242"/>
        <v>2016</v>
      </c>
      <c r="E26511" s="2" t="s">
        <v>1262</v>
      </c>
      <c r="F26511" s="2" t="s">
        <v>48</v>
      </c>
      <c r="G26511" s="2" t="s">
        <v>51</v>
      </c>
      <c r="H26511" s="2" t="s">
        <v>1052</v>
      </c>
      <c r="I26511" s="8">
        <v>0</v>
      </c>
      <c r="J26511" s="8">
        <v>0</v>
      </c>
      <c r="K26511" s="8"/>
      <c r="L26511" s="8"/>
      <c r="M26511" s="8"/>
      <c r="N26511" s="8"/>
      <c r="O26511" s="8"/>
      <c r="P26511" s="8">
        <v>0</v>
      </c>
      <c r="Q26511" s="1" t="s">
        <v>1526</v>
      </c>
    </row>
    <row r="26512" spans="1:17" x14ac:dyDescent="0.25">
      <c r="A26512" s="37">
        <v>42555</v>
      </c>
      <c r="B26512" s="4">
        <f t="shared" si="1243"/>
        <v>28</v>
      </c>
      <c r="C26512" s="4">
        <f t="shared" si="1244"/>
        <v>7</v>
      </c>
      <c r="D26512" s="4">
        <f t="shared" si="1242"/>
        <v>2016</v>
      </c>
      <c r="E26512" s="2" t="s">
        <v>1262</v>
      </c>
      <c r="F26512" s="2" t="s">
        <v>52</v>
      </c>
      <c r="G26512" s="2" t="s">
        <v>1059</v>
      </c>
      <c r="H26512" s="2" t="s">
        <v>1052</v>
      </c>
      <c r="I26512" s="8">
        <v>0</v>
      </c>
      <c r="J26512" s="8">
        <v>0</v>
      </c>
      <c r="K26512" s="8"/>
      <c r="L26512" s="8"/>
      <c r="M26512" s="8"/>
      <c r="N26512" s="8"/>
      <c r="O26512" s="8"/>
      <c r="P26512" s="8">
        <v>0</v>
      </c>
      <c r="Q26512" s="1" t="s">
        <v>1526</v>
      </c>
    </row>
    <row r="26513" spans="1:17" x14ac:dyDescent="0.25">
      <c r="A26513" s="37">
        <v>42555</v>
      </c>
      <c r="B26513" s="4">
        <f t="shared" si="1243"/>
        <v>28</v>
      </c>
      <c r="C26513" s="4">
        <f t="shared" si="1244"/>
        <v>7</v>
      </c>
      <c r="D26513" s="4">
        <f t="shared" si="1242"/>
        <v>2016</v>
      </c>
      <c r="E26513" s="2" t="s">
        <v>1262</v>
      </c>
      <c r="F26513" s="2" t="s">
        <v>1401</v>
      </c>
      <c r="G26513" s="2" t="s">
        <v>56</v>
      </c>
      <c r="H26513" s="2" t="s">
        <v>1052</v>
      </c>
      <c r="I26513" s="8">
        <v>35</v>
      </c>
      <c r="J26513" s="8"/>
      <c r="K26513" s="8"/>
      <c r="L26513" s="8"/>
      <c r="M26513" s="8"/>
      <c r="N26513" s="8">
        <v>35</v>
      </c>
      <c r="O26513" s="8"/>
      <c r="P26513" s="8">
        <v>0</v>
      </c>
    </row>
    <row r="26514" spans="1:17" x14ac:dyDescent="0.25">
      <c r="A26514" s="37">
        <v>42555</v>
      </c>
      <c r="B26514" s="4">
        <f t="shared" si="1243"/>
        <v>28</v>
      </c>
      <c r="C26514" s="4">
        <f t="shared" si="1244"/>
        <v>7</v>
      </c>
      <c r="D26514" s="4">
        <f t="shared" si="1242"/>
        <v>2016</v>
      </c>
      <c r="E26514" s="2" t="s">
        <v>1262</v>
      </c>
      <c r="F26514" s="2" t="s">
        <v>57</v>
      </c>
      <c r="G26514" s="2" t="s">
        <v>58</v>
      </c>
      <c r="H26514" s="2" t="s">
        <v>1052</v>
      </c>
      <c r="I26514" s="8">
        <v>4</v>
      </c>
      <c r="J26514" s="8"/>
      <c r="K26514" s="8">
        <v>4</v>
      </c>
      <c r="L26514" s="8"/>
      <c r="M26514" s="8"/>
      <c r="N26514" s="8"/>
      <c r="O26514" s="8"/>
      <c r="P26514" s="8">
        <v>0</v>
      </c>
    </row>
    <row r="26515" spans="1:17" x14ac:dyDescent="0.25">
      <c r="A26515" s="37">
        <v>42555</v>
      </c>
      <c r="B26515" s="4">
        <f t="shared" si="1243"/>
        <v>28</v>
      </c>
      <c r="C26515" s="4">
        <f t="shared" si="1244"/>
        <v>7</v>
      </c>
      <c r="D26515" s="4">
        <f t="shared" si="1242"/>
        <v>2016</v>
      </c>
      <c r="E26515" s="2" t="s">
        <v>1262</v>
      </c>
      <c r="F26515" s="2" t="s">
        <v>1060</v>
      </c>
      <c r="G26515" s="2" t="s">
        <v>60</v>
      </c>
      <c r="H26515" s="2" t="s">
        <v>1052</v>
      </c>
      <c r="I26515" s="8">
        <v>32</v>
      </c>
      <c r="J26515" s="8"/>
      <c r="K26515" s="8">
        <v>32</v>
      </c>
      <c r="L26515" s="8"/>
      <c r="M26515" s="8"/>
      <c r="N26515" s="8"/>
      <c r="O26515" s="8"/>
      <c r="P26515" s="8">
        <v>0</v>
      </c>
      <c r="Q26515" s="1" t="s">
        <v>1527</v>
      </c>
    </row>
    <row r="26516" spans="1:17" x14ac:dyDescent="0.25">
      <c r="A26516" s="37">
        <v>42555</v>
      </c>
      <c r="B26516" s="4">
        <f t="shared" si="1243"/>
        <v>28</v>
      </c>
      <c r="C26516" s="4">
        <f t="shared" si="1244"/>
        <v>7</v>
      </c>
      <c r="D26516" s="4">
        <f t="shared" si="1242"/>
        <v>2016</v>
      </c>
      <c r="E26516" s="2" t="s">
        <v>1262</v>
      </c>
      <c r="F26516" s="2" t="s">
        <v>61</v>
      </c>
      <c r="G26516" s="2" t="s">
        <v>62</v>
      </c>
      <c r="H26516" s="2" t="s">
        <v>1052</v>
      </c>
      <c r="I26516" s="8">
        <v>24</v>
      </c>
      <c r="J26516" s="8"/>
      <c r="K26516" s="8">
        <v>24</v>
      </c>
      <c r="L26516" s="8"/>
      <c r="M26516" s="8"/>
      <c r="N26516" s="8"/>
      <c r="O26516" s="8"/>
      <c r="P26516" s="8">
        <v>0</v>
      </c>
    </row>
    <row r="26517" spans="1:17" x14ac:dyDescent="0.25">
      <c r="A26517" s="37">
        <v>42555</v>
      </c>
      <c r="B26517" s="4">
        <f t="shared" si="1243"/>
        <v>28</v>
      </c>
      <c r="C26517" s="4">
        <f t="shared" si="1244"/>
        <v>7</v>
      </c>
      <c r="D26517" s="4">
        <f t="shared" si="1242"/>
        <v>2016</v>
      </c>
      <c r="E26517" s="2" t="s">
        <v>1262</v>
      </c>
      <c r="F26517" s="2" t="s">
        <v>1061</v>
      </c>
      <c r="G26517" s="2" t="s">
        <v>64</v>
      </c>
      <c r="H26517" s="2" t="s">
        <v>1052</v>
      </c>
      <c r="I26517" s="8">
        <v>5</v>
      </c>
      <c r="J26517" s="8"/>
      <c r="K26517" s="8"/>
      <c r="L26517" s="8"/>
      <c r="M26517" s="8"/>
      <c r="N26517" s="8">
        <v>5</v>
      </c>
      <c r="O26517" s="8"/>
      <c r="P26517" s="8">
        <v>0</v>
      </c>
    </row>
    <row r="26518" spans="1:17" x14ac:dyDescent="0.25">
      <c r="A26518" s="37">
        <v>42555</v>
      </c>
      <c r="B26518" s="4">
        <f t="shared" si="1243"/>
        <v>28</v>
      </c>
      <c r="C26518" s="4">
        <f t="shared" si="1244"/>
        <v>7</v>
      </c>
      <c r="D26518" s="4">
        <f t="shared" si="1242"/>
        <v>2016</v>
      </c>
      <c r="E26518" s="2" t="s">
        <v>1262</v>
      </c>
      <c r="F26518" s="2" t="s">
        <v>1062</v>
      </c>
      <c r="G26518" s="2" t="s">
        <v>1063</v>
      </c>
      <c r="H26518" s="2" t="s">
        <v>1052</v>
      </c>
      <c r="I26518" s="8">
        <v>35</v>
      </c>
      <c r="J26518" s="8"/>
      <c r="K26518" s="8"/>
      <c r="L26518" s="8"/>
      <c r="M26518" s="8"/>
      <c r="N26518" s="8">
        <v>35</v>
      </c>
      <c r="O26518" s="8"/>
      <c r="P26518" s="8">
        <v>0</v>
      </c>
    </row>
    <row r="26519" spans="1:17" x14ac:dyDescent="0.25">
      <c r="A26519" s="37">
        <v>42555</v>
      </c>
      <c r="B26519" s="4">
        <f t="shared" si="1243"/>
        <v>28</v>
      </c>
      <c r="C26519" s="4">
        <f t="shared" si="1244"/>
        <v>7</v>
      </c>
      <c r="D26519" s="4">
        <f t="shared" si="1242"/>
        <v>2016</v>
      </c>
      <c r="E26519" s="2" t="s">
        <v>67</v>
      </c>
      <c r="F26519" s="2" t="s">
        <v>66</v>
      </c>
      <c r="G26519" s="2"/>
      <c r="H26519" s="2" t="s">
        <v>1052</v>
      </c>
      <c r="I26519" s="8">
        <v>190</v>
      </c>
      <c r="J26519" s="8">
        <v>28</v>
      </c>
      <c r="K26519" s="8">
        <v>26</v>
      </c>
      <c r="L26519" s="8"/>
      <c r="M26519" s="8"/>
      <c r="N26519" s="8">
        <v>136</v>
      </c>
      <c r="O26519" s="8"/>
      <c r="P26519" s="8">
        <v>0</v>
      </c>
    </row>
    <row r="26520" spans="1:17" x14ac:dyDescent="0.25">
      <c r="A26520" s="37">
        <v>42555</v>
      </c>
      <c r="B26520" s="4">
        <f t="shared" si="1243"/>
        <v>28</v>
      </c>
      <c r="C26520" s="4">
        <f t="shared" si="1244"/>
        <v>7</v>
      </c>
      <c r="D26520" s="4">
        <f t="shared" si="1242"/>
        <v>2016</v>
      </c>
      <c r="E26520" s="2" t="s">
        <v>67</v>
      </c>
      <c r="F26520" s="2" t="s">
        <v>68</v>
      </c>
      <c r="G26520" s="2"/>
      <c r="H26520" s="2" t="s">
        <v>1052</v>
      </c>
      <c r="I26520" s="8">
        <v>2</v>
      </c>
      <c r="J26520" s="8"/>
      <c r="K26520" s="8"/>
      <c r="L26520" s="8"/>
      <c r="M26520" s="8"/>
      <c r="N26520" s="8">
        <v>2</v>
      </c>
      <c r="O26520" s="8"/>
      <c r="P26520" s="8">
        <v>0</v>
      </c>
    </row>
    <row r="26521" spans="1:17" x14ac:dyDescent="0.25">
      <c r="A26521" s="37">
        <v>42555</v>
      </c>
      <c r="B26521" s="4">
        <f t="shared" si="1243"/>
        <v>28</v>
      </c>
      <c r="C26521" s="4">
        <f t="shared" si="1244"/>
        <v>7</v>
      </c>
      <c r="D26521" s="4">
        <f t="shared" si="1242"/>
        <v>2016</v>
      </c>
      <c r="E26521" s="2" t="s">
        <v>67</v>
      </c>
      <c r="F26521" s="2" t="s">
        <v>69</v>
      </c>
      <c r="G26521" s="2"/>
      <c r="H26521" s="2" t="s">
        <v>1052</v>
      </c>
      <c r="I26521" s="8">
        <v>0</v>
      </c>
      <c r="J26521" s="8"/>
      <c r="K26521" s="8"/>
      <c r="L26521" s="8"/>
      <c r="M26521" s="8"/>
      <c r="N26521" s="8"/>
      <c r="O26521" s="8"/>
      <c r="P26521" s="8">
        <v>0</v>
      </c>
      <c r="Q26521" s="1" t="s">
        <v>1528</v>
      </c>
    </row>
    <row r="26522" spans="1:17" x14ac:dyDescent="0.25">
      <c r="A26522" s="37">
        <v>42555</v>
      </c>
      <c r="B26522" s="4">
        <f t="shared" si="1243"/>
        <v>28</v>
      </c>
      <c r="C26522" s="4">
        <f t="shared" si="1244"/>
        <v>7</v>
      </c>
      <c r="D26522" s="4">
        <f t="shared" si="1242"/>
        <v>2016</v>
      </c>
      <c r="E26522" s="2" t="s">
        <v>67</v>
      </c>
      <c r="F26522" s="2" t="s">
        <v>70</v>
      </c>
      <c r="G26522" s="2"/>
      <c r="H26522" s="2" t="s">
        <v>1052</v>
      </c>
      <c r="I26522" s="8">
        <v>152</v>
      </c>
      <c r="J26522" s="8">
        <v>9</v>
      </c>
      <c r="K26522" s="8">
        <v>47</v>
      </c>
      <c r="L26522" s="8"/>
      <c r="M26522" s="8"/>
      <c r="N26522" s="8">
        <v>96</v>
      </c>
      <c r="O26522" s="8"/>
      <c r="P26522" s="8">
        <v>0</v>
      </c>
    </row>
    <row r="26523" spans="1:17" x14ac:dyDescent="0.25">
      <c r="A26523" s="37">
        <v>42555</v>
      </c>
      <c r="B26523" s="4">
        <f t="shared" si="1243"/>
        <v>28</v>
      </c>
      <c r="C26523" s="4">
        <f t="shared" si="1244"/>
        <v>7</v>
      </c>
      <c r="D26523" s="4">
        <f t="shared" si="1242"/>
        <v>2016</v>
      </c>
      <c r="E26523" s="2" t="s">
        <v>73</v>
      </c>
      <c r="F26523" s="2" t="s">
        <v>72</v>
      </c>
      <c r="G26523" s="2"/>
      <c r="H26523" s="2" t="s">
        <v>1052</v>
      </c>
      <c r="I26523" s="8">
        <v>130</v>
      </c>
      <c r="J26523" s="8"/>
      <c r="K26523" s="8">
        <v>34</v>
      </c>
      <c r="L26523" s="8"/>
      <c r="M26523" s="8"/>
      <c r="N26523" s="8">
        <v>96</v>
      </c>
      <c r="O26523" s="8"/>
      <c r="P26523" s="8" t="s">
        <v>1529</v>
      </c>
    </row>
    <row r="26524" spans="1:17" x14ac:dyDescent="0.25">
      <c r="A26524" s="37">
        <v>42555</v>
      </c>
      <c r="B26524" s="4">
        <f t="shared" si="1243"/>
        <v>28</v>
      </c>
      <c r="C26524" s="4">
        <f t="shared" si="1244"/>
        <v>7</v>
      </c>
      <c r="D26524" s="4">
        <f t="shared" si="1242"/>
        <v>2016</v>
      </c>
      <c r="E26524" s="2" t="s">
        <v>73</v>
      </c>
      <c r="F26524" s="2" t="s">
        <v>74</v>
      </c>
      <c r="G26524" s="2"/>
      <c r="H26524" s="2" t="s">
        <v>1052</v>
      </c>
      <c r="I26524" s="8">
        <v>99</v>
      </c>
      <c r="J26524" s="8">
        <v>42</v>
      </c>
      <c r="K26524" s="8">
        <v>25</v>
      </c>
      <c r="L26524" s="8"/>
      <c r="M26524" s="8"/>
      <c r="N26524" s="8">
        <v>32</v>
      </c>
      <c r="O26524" s="8"/>
      <c r="P26524" s="8" t="s">
        <v>1530</v>
      </c>
    </row>
    <row r="26525" spans="1:17" x14ac:dyDescent="0.25">
      <c r="A26525" s="37">
        <v>42555</v>
      </c>
      <c r="B26525" s="4">
        <f t="shared" si="1243"/>
        <v>28</v>
      </c>
      <c r="C26525" s="4">
        <f t="shared" si="1244"/>
        <v>7</v>
      </c>
      <c r="D26525" s="4">
        <f t="shared" si="1242"/>
        <v>2016</v>
      </c>
      <c r="E26525" s="2" t="s">
        <v>73</v>
      </c>
      <c r="F26525" s="2" t="s">
        <v>75</v>
      </c>
      <c r="G26525" s="2"/>
      <c r="H26525" s="2" t="s">
        <v>1052</v>
      </c>
      <c r="I26525" s="8">
        <v>53</v>
      </c>
      <c r="J26525" s="8">
        <v>17</v>
      </c>
      <c r="K26525" s="8">
        <v>8</v>
      </c>
      <c r="L26525" s="8"/>
      <c r="M26525" s="8"/>
      <c r="N26525" s="8">
        <v>13</v>
      </c>
      <c r="O26525" s="8">
        <v>15</v>
      </c>
      <c r="P26525" s="8" t="s">
        <v>1531</v>
      </c>
      <c r="Q26525" s="1" t="s">
        <v>1174</v>
      </c>
    </row>
    <row r="26526" spans="1:17" x14ac:dyDescent="0.25">
      <c r="A26526" s="37">
        <v>42555</v>
      </c>
      <c r="B26526" s="4">
        <f t="shared" si="1243"/>
        <v>28</v>
      </c>
      <c r="C26526" s="4">
        <f t="shared" si="1244"/>
        <v>7</v>
      </c>
      <c r="D26526" s="4">
        <f t="shared" si="1242"/>
        <v>2016</v>
      </c>
      <c r="E26526" s="2" t="s">
        <v>73</v>
      </c>
      <c r="F26526" s="2" t="s">
        <v>76</v>
      </c>
      <c r="G26526" s="2"/>
      <c r="H26526" s="2" t="s">
        <v>1052</v>
      </c>
      <c r="I26526" s="8">
        <v>53</v>
      </c>
      <c r="J26526" s="8">
        <v>27</v>
      </c>
      <c r="K26526" s="8">
        <v>19</v>
      </c>
      <c r="L26526" s="8"/>
      <c r="M26526" s="8"/>
      <c r="N26526" s="8">
        <v>7</v>
      </c>
      <c r="O26526" s="8"/>
      <c r="P26526" s="8" t="s">
        <v>1532</v>
      </c>
    </row>
    <row r="26527" spans="1:17" x14ac:dyDescent="0.25">
      <c r="A26527" s="37">
        <v>42555</v>
      </c>
      <c r="B26527" s="4">
        <f t="shared" si="1243"/>
        <v>28</v>
      </c>
      <c r="C26527" s="4">
        <f t="shared" si="1244"/>
        <v>7</v>
      </c>
      <c r="D26527" s="4">
        <f t="shared" si="1242"/>
        <v>2016</v>
      </c>
      <c r="E26527" s="2" t="s">
        <v>73</v>
      </c>
      <c r="F26527" s="2" t="s">
        <v>77</v>
      </c>
      <c r="G26527" s="2"/>
      <c r="H26527" s="2" t="s">
        <v>1052</v>
      </c>
      <c r="I26527" s="8">
        <v>94</v>
      </c>
      <c r="J26527" s="8">
        <v>28</v>
      </c>
      <c r="K26527" s="8">
        <v>17</v>
      </c>
      <c r="L26527" s="8"/>
      <c r="M26527" s="8">
        <v>11</v>
      </c>
      <c r="N26527" s="8">
        <v>38</v>
      </c>
      <c r="O26527" s="8"/>
      <c r="P26527" s="8" t="s">
        <v>1533</v>
      </c>
      <c r="Q26527" s="1" t="s">
        <v>1070</v>
      </c>
    </row>
    <row r="26528" spans="1:17" x14ac:dyDescent="0.25">
      <c r="A26528" s="37">
        <v>42556</v>
      </c>
      <c r="B26528" s="4">
        <f t="shared" si="1243"/>
        <v>28</v>
      </c>
      <c r="C26528" s="4">
        <f t="shared" si="1244"/>
        <v>7</v>
      </c>
      <c r="D26528" s="4">
        <f t="shared" si="1242"/>
        <v>2016</v>
      </c>
      <c r="E26528" s="2" t="s">
        <v>1261</v>
      </c>
      <c r="F26528" s="2" t="s">
        <v>12</v>
      </c>
      <c r="G26528" s="2" t="s">
        <v>13</v>
      </c>
      <c r="H26528" s="2" t="s">
        <v>1050</v>
      </c>
      <c r="I26528" s="1">
        <v>176</v>
      </c>
      <c r="K26528" s="1">
        <v>50</v>
      </c>
      <c r="N26528" s="1">
        <v>120</v>
      </c>
      <c r="O26528" s="1">
        <v>6</v>
      </c>
      <c r="P26528" s="1">
        <v>0</v>
      </c>
    </row>
    <row r="26529" spans="1:17" x14ac:dyDescent="0.25">
      <c r="A26529" s="37">
        <v>42556</v>
      </c>
      <c r="B26529" s="4">
        <f t="shared" si="1243"/>
        <v>28</v>
      </c>
      <c r="C26529" s="4">
        <f t="shared" si="1244"/>
        <v>7</v>
      </c>
      <c r="D26529" s="4">
        <f t="shared" si="1242"/>
        <v>2016</v>
      </c>
      <c r="E26529" s="2" t="s">
        <v>1261</v>
      </c>
      <c r="F26529" s="2" t="s">
        <v>14</v>
      </c>
      <c r="G26529" s="2" t="s">
        <v>15</v>
      </c>
      <c r="H26529" s="2" t="s">
        <v>1050</v>
      </c>
      <c r="I26529" s="1">
        <v>0</v>
      </c>
      <c r="P26529" s="1">
        <v>0</v>
      </c>
    </row>
    <row r="26530" spans="1:17" x14ac:dyDescent="0.25">
      <c r="A26530" s="37">
        <v>42556</v>
      </c>
      <c r="B26530" s="4">
        <f t="shared" si="1243"/>
        <v>28</v>
      </c>
      <c r="C26530" s="4">
        <f t="shared" si="1244"/>
        <v>7</v>
      </c>
      <c r="D26530" s="4">
        <f t="shared" si="1242"/>
        <v>2016</v>
      </c>
      <c r="E26530" s="2" t="s">
        <v>1261</v>
      </c>
      <c r="F26530" s="2" t="s">
        <v>16</v>
      </c>
      <c r="G26530" s="2" t="s">
        <v>15</v>
      </c>
      <c r="H26530" s="2" t="s">
        <v>1050</v>
      </c>
      <c r="I26530" s="1">
        <v>251</v>
      </c>
      <c r="K26530" s="1">
        <v>26</v>
      </c>
      <c r="N26530" s="1">
        <v>225</v>
      </c>
      <c r="P26530" s="1">
        <v>0</v>
      </c>
    </row>
    <row r="26531" spans="1:17" x14ac:dyDescent="0.25">
      <c r="A26531" s="37">
        <v>42556</v>
      </c>
      <c r="B26531" s="4">
        <f t="shared" si="1243"/>
        <v>28</v>
      </c>
      <c r="C26531" s="4">
        <f t="shared" si="1244"/>
        <v>7</v>
      </c>
      <c r="D26531" s="4">
        <f t="shared" si="1242"/>
        <v>2016</v>
      </c>
      <c r="E26531" s="2" t="s">
        <v>1261</v>
      </c>
      <c r="F26531" s="2" t="s">
        <v>17</v>
      </c>
      <c r="G26531" s="2" t="s">
        <v>15</v>
      </c>
      <c r="H26531" s="2" t="s">
        <v>1050</v>
      </c>
      <c r="I26531" s="1">
        <v>198</v>
      </c>
      <c r="J26531" s="1">
        <v>67</v>
      </c>
      <c r="K26531" s="1">
        <v>57</v>
      </c>
      <c r="L26531" s="1">
        <v>7</v>
      </c>
      <c r="N26531" s="1">
        <v>67</v>
      </c>
      <c r="P26531" s="1">
        <v>0</v>
      </c>
    </row>
    <row r="26532" spans="1:17" x14ac:dyDescent="0.25">
      <c r="A26532" s="37">
        <v>42556</v>
      </c>
      <c r="B26532" s="4">
        <f t="shared" si="1243"/>
        <v>28</v>
      </c>
      <c r="C26532" s="4">
        <f t="shared" si="1244"/>
        <v>7</v>
      </c>
      <c r="D26532" s="4">
        <f t="shared" si="1242"/>
        <v>2016</v>
      </c>
      <c r="E26532" s="2" t="s">
        <v>1261</v>
      </c>
      <c r="F26532" s="2" t="s">
        <v>18</v>
      </c>
      <c r="G26532" s="2" t="s">
        <v>19</v>
      </c>
      <c r="H26532" s="2" t="s">
        <v>1050</v>
      </c>
      <c r="I26532" s="1">
        <v>67</v>
      </c>
      <c r="K26532" s="1">
        <v>34</v>
      </c>
      <c r="N26532" s="1">
        <v>33</v>
      </c>
      <c r="P26532" s="1">
        <v>0</v>
      </c>
    </row>
    <row r="26533" spans="1:17" x14ac:dyDescent="0.25">
      <c r="A26533" s="37">
        <v>42556</v>
      </c>
      <c r="B26533" s="4">
        <f t="shared" si="1243"/>
        <v>28</v>
      </c>
      <c r="C26533" s="4">
        <f t="shared" si="1244"/>
        <v>7</v>
      </c>
      <c r="D26533" s="4">
        <f t="shared" si="1242"/>
        <v>2016</v>
      </c>
      <c r="E26533" s="2" t="s">
        <v>1261</v>
      </c>
      <c r="F26533" s="2" t="s">
        <v>20</v>
      </c>
      <c r="G26533" s="2" t="s">
        <v>19</v>
      </c>
      <c r="H26533" s="2" t="s">
        <v>1050</v>
      </c>
      <c r="I26533" s="1">
        <v>217</v>
      </c>
      <c r="K26533" s="1">
        <v>210</v>
      </c>
      <c r="L26533" s="1">
        <v>7</v>
      </c>
      <c r="P26533" s="1">
        <v>0</v>
      </c>
    </row>
    <row r="26534" spans="1:17" x14ac:dyDescent="0.25">
      <c r="A26534" s="37">
        <v>42556</v>
      </c>
      <c r="B26534" s="4">
        <f t="shared" si="1243"/>
        <v>28</v>
      </c>
      <c r="C26534" s="4">
        <f t="shared" si="1244"/>
        <v>7</v>
      </c>
      <c r="D26534" s="4">
        <f t="shared" si="1242"/>
        <v>2016</v>
      </c>
      <c r="E26534" s="2" t="s">
        <v>1261</v>
      </c>
      <c r="F26534" s="2" t="s">
        <v>21</v>
      </c>
      <c r="G26534" s="2" t="s">
        <v>19</v>
      </c>
      <c r="H26534" s="2" t="s">
        <v>1050</v>
      </c>
      <c r="I26534" s="1">
        <v>57</v>
      </c>
      <c r="N26534" s="1">
        <v>57</v>
      </c>
      <c r="P26534" s="1">
        <v>0</v>
      </c>
    </row>
    <row r="26535" spans="1:17" x14ac:dyDescent="0.25">
      <c r="A26535" s="37">
        <v>42556</v>
      </c>
      <c r="B26535" s="4">
        <f t="shared" si="1243"/>
        <v>28</v>
      </c>
      <c r="C26535" s="4">
        <f t="shared" si="1244"/>
        <v>7</v>
      </c>
      <c r="D26535" s="4">
        <f t="shared" si="1242"/>
        <v>2016</v>
      </c>
      <c r="E26535" s="2" t="s">
        <v>1261</v>
      </c>
      <c r="F26535" s="2" t="s">
        <v>22</v>
      </c>
      <c r="G26535" s="2" t="s">
        <v>19</v>
      </c>
      <c r="H26535" s="2" t="s">
        <v>1050</v>
      </c>
      <c r="I26535" s="1">
        <v>130</v>
      </c>
      <c r="J26535" s="1">
        <v>40</v>
      </c>
      <c r="K26535" s="1">
        <v>40</v>
      </c>
      <c r="N26535" s="1">
        <v>50</v>
      </c>
      <c r="P26535" s="1">
        <v>0</v>
      </c>
    </row>
    <row r="26536" spans="1:17" x14ac:dyDescent="0.25">
      <c r="A26536" s="37">
        <v>42556</v>
      </c>
      <c r="B26536" s="4">
        <f t="shared" si="1243"/>
        <v>28</v>
      </c>
      <c r="C26536" s="4">
        <f t="shared" si="1244"/>
        <v>7</v>
      </c>
      <c r="D26536" s="4">
        <f t="shared" si="1242"/>
        <v>2016</v>
      </c>
      <c r="E26536" s="2" t="s">
        <v>1261</v>
      </c>
      <c r="F26536" s="2" t="s">
        <v>23</v>
      </c>
      <c r="G26536" s="2" t="s">
        <v>19</v>
      </c>
      <c r="H26536" s="2" t="s">
        <v>1050</v>
      </c>
      <c r="I26536" s="1">
        <v>80</v>
      </c>
      <c r="N26536" s="1">
        <v>80</v>
      </c>
      <c r="P26536" s="1">
        <v>0</v>
      </c>
    </row>
    <row r="26537" spans="1:17" x14ac:dyDescent="0.25">
      <c r="A26537" s="37">
        <v>42556</v>
      </c>
      <c r="B26537" s="4">
        <f t="shared" si="1243"/>
        <v>28</v>
      </c>
      <c r="C26537" s="4">
        <f t="shared" si="1244"/>
        <v>7</v>
      </c>
      <c r="D26537" s="4">
        <f t="shared" si="1242"/>
        <v>2016</v>
      </c>
      <c r="E26537" s="2" t="s">
        <v>1261</v>
      </c>
      <c r="F26537" s="2" t="s">
        <v>24</v>
      </c>
      <c r="G26537" s="2" t="s">
        <v>19</v>
      </c>
      <c r="H26537" s="2" t="s">
        <v>1050</v>
      </c>
      <c r="I26537" s="1">
        <v>107</v>
      </c>
      <c r="J26537" s="1">
        <v>3</v>
      </c>
      <c r="K26537" s="1">
        <v>23</v>
      </c>
      <c r="N26537" s="1">
        <v>81</v>
      </c>
      <c r="P26537" s="1" t="s">
        <v>1534</v>
      </c>
    </row>
    <row r="26538" spans="1:17" x14ac:dyDescent="0.25">
      <c r="A26538" s="37">
        <v>42556</v>
      </c>
      <c r="B26538" s="4">
        <f t="shared" si="1243"/>
        <v>28</v>
      </c>
      <c r="C26538" s="4">
        <f t="shared" si="1244"/>
        <v>7</v>
      </c>
      <c r="D26538" s="4">
        <f t="shared" si="1242"/>
        <v>2016</v>
      </c>
      <c r="E26538" s="2" t="s">
        <v>1261</v>
      </c>
      <c r="F26538" s="2" t="s">
        <v>1401</v>
      </c>
      <c r="G26538" s="2" t="s">
        <v>26</v>
      </c>
      <c r="H26538" s="2" t="s">
        <v>1050</v>
      </c>
      <c r="I26538" s="1">
        <v>105</v>
      </c>
      <c r="K26538" s="1">
        <v>61</v>
      </c>
      <c r="N26538" s="1">
        <v>44</v>
      </c>
      <c r="P26538" s="1">
        <v>0</v>
      </c>
    </row>
    <row r="26539" spans="1:17" x14ac:dyDescent="0.25">
      <c r="A26539" s="37">
        <v>42556</v>
      </c>
      <c r="B26539" s="4">
        <f t="shared" si="1243"/>
        <v>28</v>
      </c>
      <c r="C26539" s="4">
        <f t="shared" si="1244"/>
        <v>7</v>
      </c>
      <c r="D26539" s="4">
        <f t="shared" si="1242"/>
        <v>2016</v>
      </c>
      <c r="E26539" s="2" t="s">
        <v>1261</v>
      </c>
      <c r="F26539" s="2" t="s">
        <v>28</v>
      </c>
      <c r="G26539" s="2" t="s">
        <v>26</v>
      </c>
      <c r="H26539" s="2" t="s">
        <v>1050</v>
      </c>
      <c r="I26539" s="1">
        <v>210</v>
      </c>
      <c r="N26539" s="1">
        <v>210</v>
      </c>
      <c r="P26539" s="1">
        <v>0</v>
      </c>
    </row>
    <row r="26540" spans="1:17" x14ac:dyDescent="0.25">
      <c r="A26540" s="37">
        <v>42556</v>
      </c>
      <c r="B26540" s="4">
        <f t="shared" si="1243"/>
        <v>28</v>
      </c>
      <c r="C26540" s="4">
        <f t="shared" si="1244"/>
        <v>7</v>
      </c>
      <c r="D26540" s="4">
        <f t="shared" si="1242"/>
        <v>2016</v>
      </c>
      <c r="E26540" s="2" t="s">
        <v>1261</v>
      </c>
      <c r="F26540" s="2" t="s">
        <v>27</v>
      </c>
      <c r="G26540" s="2" t="s">
        <v>26</v>
      </c>
      <c r="H26540" s="2" t="s">
        <v>1050</v>
      </c>
      <c r="I26540" s="1">
        <v>54</v>
      </c>
      <c r="K26540" s="1">
        <v>4</v>
      </c>
      <c r="N26540" s="1">
        <v>50</v>
      </c>
      <c r="P26540" s="1">
        <v>0</v>
      </c>
    </row>
    <row r="26541" spans="1:17" x14ac:dyDescent="0.25">
      <c r="A26541" s="37">
        <v>42556</v>
      </c>
      <c r="B26541" s="4">
        <f t="shared" si="1243"/>
        <v>28</v>
      </c>
      <c r="C26541" s="4">
        <f t="shared" si="1244"/>
        <v>7</v>
      </c>
      <c r="D26541" s="4">
        <f t="shared" si="1242"/>
        <v>2016</v>
      </c>
      <c r="E26541" s="2" t="s">
        <v>1261</v>
      </c>
      <c r="F26541" s="2" t="s">
        <v>29</v>
      </c>
      <c r="G26541" s="2" t="s">
        <v>30</v>
      </c>
      <c r="H26541" s="2" t="s">
        <v>1051</v>
      </c>
      <c r="I26541" s="1">
        <v>10</v>
      </c>
      <c r="J26541" s="1">
        <v>10</v>
      </c>
      <c r="P26541" s="1">
        <v>0</v>
      </c>
    </row>
    <row r="26542" spans="1:17" x14ac:dyDescent="0.25">
      <c r="A26542" s="37">
        <v>42556</v>
      </c>
      <c r="B26542" s="4">
        <f t="shared" si="1243"/>
        <v>28</v>
      </c>
      <c r="C26542" s="4">
        <f t="shared" si="1244"/>
        <v>7</v>
      </c>
      <c r="D26542" s="4">
        <f t="shared" si="1242"/>
        <v>2016</v>
      </c>
      <c r="E26542" s="2" t="s">
        <v>1261</v>
      </c>
      <c r="F26542" s="2" t="s">
        <v>33</v>
      </c>
      <c r="G26542" s="2" t="s">
        <v>32</v>
      </c>
      <c r="H26542" s="2" t="s">
        <v>1051</v>
      </c>
      <c r="I26542" s="1">
        <v>48</v>
      </c>
      <c r="J26542" s="1">
        <v>3</v>
      </c>
      <c r="K26542" s="1">
        <v>38</v>
      </c>
      <c r="N26542" s="1">
        <v>7</v>
      </c>
      <c r="P26542" s="1">
        <v>0</v>
      </c>
      <c r="Q26542" s="1" t="s">
        <v>1535</v>
      </c>
    </row>
    <row r="26543" spans="1:17" x14ac:dyDescent="0.25">
      <c r="A26543" s="37">
        <v>42556</v>
      </c>
      <c r="B26543" s="4">
        <f t="shared" si="1243"/>
        <v>28</v>
      </c>
      <c r="C26543" s="4">
        <f t="shared" si="1244"/>
        <v>7</v>
      </c>
      <c r="D26543" s="4">
        <f t="shared" si="1242"/>
        <v>2016</v>
      </c>
      <c r="E26543" s="2" t="s">
        <v>1261</v>
      </c>
      <c r="F26543" s="2" t="s">
        <v>34</v>
      </c>
      <c r="G26543" s="2" t="s">
        <v>35</v>
      </c>
      <c r="H26543" s="2" t="s">
        <v>1051</v>
      </c>
      <c r="I26543" s="1">
        <v>205</v>
      </c>
      <c r="J26543" s="1">
        <v>15</v>
      </c>
      <c r="K26543" s="1">
        <v>110</v>
      </c>
      <c r="N26543" s="1">
        <v>80</v>
      </c>
      <c r="P26543" s="1">
        <v>0</v>
      </c>
      <c r="Q26543" s="1" t="s">
        <v>1536</v>
      </c>
    </row>
    <row r="26544" spans="1:17" x14ac:dyDescent="0.25">
      <c r="A26544" s="37">
        <v>42556</v>
      </c>
      <c r="B26544" s="4">
        <f t="shared" si="1243"/>
        <v>28</v>
      </c>
      <c r="C26544" s="4">
        <f t="shared" si="1244"/>
        <v>7</v>
      </c>
      <c r="D26544" s="4">
        <f t="shared" si="1242"/>
        <v>2016</v>
      </c>
      <c r="E26544" s="2" t="s">
        <v>1261</v>
      </c>
      <c r="F26544" s="2" t="s">
        <v>27</v>
      </c>
      <c r="G26544" s="2" t="s">
        <v>36</v>
      </c>
      <c r="H26544" s="2" t="s">
        <v>1051</v>
      </c>
      <c r="I26544" s="1">
        <v>40</v>
      </c>
      <c r="J26544" s="1">
        <v>10</v>
      </c>
      <c r="K26544" s="1">
        <v>10</v>
      </c>
      <c r="N26544" s="1">
        <v>20</v>
      </c>
      <c r="P26544" s="1" t="s">
        <v>1537</v>
      </c>
      <c r="Q26544" s="1" t="s">
        <v>1355</v>
      </c>
    </row>
    <row r="26545" spans="1:16" x14ac:dyDescent="0.25">
      <c r="A26545" s="37">
        <v>42556</v>
      </c>
      <c r="B26545" s="4">
        <f t="shared" si="1243"/>
        <v>28</v>
      </c>
      <c r="C26545" s="4">
        <f t="shared" si="1244"/>
        <v>7</v>
      </c>
      <c r="D26545" s="4">
        <f t="shared" si="1242"/>
        <v>2016</v>
      </c>
      <c r="E26545" s="2" t="s">
        <v>1261</v>
      </c>
      <c r="F26545" s="2" t="s">
        <v>37</v>
      </c>
      <c r="G26545" s="2" t="s">
        <v>38</v>
      </c>
      <c r="H26545" s="2" t="s">
        <v>1051</v>
      </c>
      <c r="I26545" s="1">
        <v>175</v>
      </c>
      <c r="K26545" s="1">
        <v>35</v>
      </c>
      <c r="N26545" s="1">
        <v>140</v>
      </c>
      <c r="P26545" s="1">
        <v>0</v>
      </c>
    </row>
    <row r="26546" spans="1:16" x14ac:dyDescent="0.25">
      <c r="A26546" s="37">
        <v>42556</v>
      </c>
      <c r="B26546" s="4">
        <f t="shared" si="1243"/>
        <v>28</v>
      </c>
      <c r="C26546" s="4">
        <f t="shared" si="1244"/>
        <v>7</v>
      </c>
      <c r="D26546" s="4">
        <f t="shared" si="1242"/>
        <v>2016</v>
      </c>
      <c r="E26546" s="2" t="s">
        <v>1262</v>
      </c>
      <c r="F26546" s="2" t="s">
        <v>41</v>
      </c>
      <c r="G26546" s="2" t="s">
        <v>42</v>
      </c>
      <c r="H26546" s="2" t="s">
        <v>1052</v>
      </c>
      <c r="I26546" s="1">
        <v>27</v>
      </c>
      <c r="J26546" s="1">
        <v>27</v>
      </c>
      <c r="P26546" s="1">
        <v>0</v>
      </c>
    </row>
    <row r="26547" spans="1:16" x14ac:dyDescent="0.25">
      <c r="A26547" s="37">
        <v>42556</v>
      </c>
      <c r="B26547" s="4">
        <f t="shared" si="1243"/>
        <v>28</v>
      </c>
      <c r="C26547" s="4">
        <f t="shared" si="1244"/>
        <v>7</v>
      </c>
      <c r="D26547" s="4">
        <f t="shared" si="1242"/>
        <v>2016</v>
      </c>
      <c r="E26547" s="2" t="s">
        <v>1262</v>
      </c>
      <c r="F26547" s="2" t="s">
        <v>41</v>
      </c>
      <c r="G26547" s="2" t="s">
        <v>43</v>
      </c>
      <c r="H26547" s="2" t="s">
        <v>1052</v>
      </c>
      <c r="I26547" s="1">
        <v>10</v>
      </c>
      <c r="J26547" s="1">
        <v>10</v>
      </c>
      <c r="P26547" s="1">
        <v>0</v>
      </c>
    </row>
    <row r="26548" spans="1:16" x14ac:dyDescent="0.25">
      <c r="A26548" s="37">
        <v>42556</v>
      </c>
      <c r="B26548" s="4">
        <f t="shared" si="1243"/>
        <v>28</v>
      </c>
      <c r="C26548" s="4">
        <f t="shared" si="1244"/>
        <v>7</v>
      </c>
      <c r="D26548" s="4">
        <f t="shared" si="1242"/>
        <v>2016</v>
      </c>
      <c r="E26548" s="2" t="s">
        <v>1262</v>
      </c>
      <c r="F26548" s="2" t="s">
        <v>44</v>
      </c>
      <c r="G26548" s="2" t="s">
        <v>45</v>
      </c>
      <c r="H26548" s="2" t="s">
        <v>1052</v>
      </c>
      <c r="I26548" s="1">
        <v>6</v>
      </c>
      <c r="J26548" s="1">
        <v>6</v>
      </c>
      <c r="P26548" s="1">
        <v>0</v>
      </c>
    </row>
    <row r="26549" spans="1:16" x14ac:dyDescent="0.25">
      <c r="A26549" s="37">
        <v>42556</v>
      </c>
      <c r="B26549" s="4">
        <f t="shared" si="1243"/>
        <v>28</v>
      </c>
      <c r="C26549" s="4">
        <f t="shared" si="1244"/>
        <v>7</v>
      </c>
      <c r="D26549" s="4">
        <f t="shared" ref="D26549:D26568" si="1245">YEAR(A26549)</f>
        <v>2016</v>
      </c>
      <c r="E26549" s="2" t="s">
        <v>1262</v>
      </c>
      <c r="F26549" s="2" t="s">
        <v>46</v>
      </c>
      <c r="G26549" s="2" t="s">
        <v>47</v>
      </c>
      <c r="H26549" s="2" t="s">
        <v>1052</v>
      </c>
      <c r="I26549" s="1">
        <v>2</v>
      </c>
      <c r="J26549" s="1">
        <v>2</v>
      </c>
      <c r="P26549" s="1">
        <v>0</v>
      </c>
    </row>
    <row r="26550" spans="1:16" x14ac:dyDescent="0.25">
      <c r="A26550" s="37">
        <v>42556</v>
      </c>
      <c r="B26550" s="4">
        <f t="shared" si="1243"/>
        <v>28</v>
      </c>
      <c r="C26550" s="4">
        <f t="shared" si="1244"/>
        <v>7</v>
      </c>
      <c r="D26550" s="4">
        <f t="shared" si="1245"/>
        <v>2016</v>
      </c>
      <c r="E26550" s="2" t="s">
        <v>1262</v>
      </c>
      <c r="F26550" s="2" t="s">
        <v>48</v>
      </c>
      <c r="G26550" s="2" t="s">
        <v>49</v>
      </c>
      <c r="H26550" s="2" t="s">
        <v>1052</v>
      </c>
      <c r="I26550" s="1">
        <v>14</v>
      </c>
      <c r="J26550" s="1">
        <v>14</v>
      </c>
      <c r="P26550" s="1">
        <v>0</v>
      </c>
    </row>
    <row r="26551" spans="1:16" x14ac:dyDescent="0.25">
      <c r="A26551" s="37">
        <v>42556</v>
      </c>
      <c r="B26551" s="4">
        <f t="shared" si="1243"/>
        <v>28</v>
      </c>
      <c r="C26551" s="4">
        <f t="shared" si="1244"/>
        <v>7</v>
      </c>
      <c r="D26551" s="4">
        <f t="shared" si="1245"/>
        <v>2016</v>
      </c>
      <c r="E26551" s="2" t="s">
        <v>1262</v>
      </c>
      <c r="F26551" s="2" t="s">
        <v>48</v>
      </c>
      <c r="G26551" s="2" t="s">
        <v>50</v>
      </c>
      <c r="H26551" s="2" t="s">
        <v>1052</v>
      </c>
      <c r="I26551" s="1">
        <v>0</v>
      </c>
      <c r="J26551" s="1">
        <v>0</v>
      </c>
      <c r="P26551" s="1">
        <v>0</v>
      </c>
    </row>
    <row r="26552" spans="1:16" x14ac:dyDescent="0.25">
      <c r="A26552" s="37">
        <v>42556</v>
      </c>
      <c r="B26552" s="4">
        <f t="shared" si="1243"/>
        <v>28</v>
      </c>
      <c r="C26552" s="4">
        <f t="shared" si="1244"/>
        <v>7</v>
      </c>
      <c r="D26552" s="4">
        <f t="shared" si="1245"/>
        <v>2016</v>
      </c>
      <c r="E26552" s="2" t="s">
        <v>1262</v>
      </c>
      <c r="F26552" s="2" t="s">
        <v>48</v>
      </c>
      <c r="G26552" s="2" t="s">
        <v>51</v>
      </c>
      <c r="H26552" s="2" t="s">
        <v>1052</v>
      </c>
      <c r="I26552" s="1">
        <v>12</v>
      </c>
      <c r="J26552" s="1">
        <v>12</v>
      </c>
      <c r="P26552" s="1">
        <v>0</v>
      </c>
    </row>
    <row r="26553" spans="1:16" x14ac:dyDescent="0.25">
      <c r="A26553" s="37">
        <v>42556</v>
      </c>
      <c r="B26553" s="4">
        <f t="shared" si="1243"/>
        <v>28</v>
      </c>
      <c r="C26553" s="4">
        <f t="shared" si="1244"/>
        <v>7</v>
      </c>
      <c r="D26553" s="4">
        <f t="shared" si="1245"/>
        <v>2016</v>
      </c>
      <c r="E26553" s="2" t="s">
        <v>1262</v>
      </c>
      <c r="F26553" s="2" t="s">
        <v>52</v>
      </c>
      <c r="G26553" s="2" t="s">
        <v>1059</v>
      </c>
      <c r="H26553" s="2" t="s">
        <v>1052</v>
      </c>
      <c r="I26553" s="1">
        <v>1</v>
      </c>
      <c r="J26553" s="1">
        <v>1</v>
      </c>
      <c r="P26553" s="1">
        <v>0</v>
      </c>
    </row>
    <row r="26554" spans="1:16" x14ac:dyDescent="0.25">
      <c r="A26554" s="37">
        <v>42556</v>
      </c>
      <c r="B26554" s="4">
        <f t="shared" si="1243"/>
        <v>28</v>
      </c>
      <c r="C26554" s="4">
        <f t="shared" si="1244"/>
        <v>7</v>
      </c>
      <c r="D26554" s="4">
        <f t="shared" si="1245"/>
        <v>2016</v>
      </c>
      <c r="E26554" s="2" t="s">
        <v>1262</v>
      </c>
      <c r="F26554" s="2" t="s">
        <v>1401</v>
      </c>
      <c r="G26554" s="2" t="s">
        <v>56</v>
      </c>
      <c r="H26554" s="2" t="s">
        <v>1052</v>
      </c>
      <c r="I26554" s="1">
        <v>30</v>
      </c>
      <c r="N26554" s="1">
        <v>30</v>
      </c>
      <c r="P26554" s="1">
        <v>0</v>
      </c>
    </row>
    <row r="26555" spans="1:16" x14ac:dyDescent="0.25">
      <c r="A26555" s="37">
        <v>42556</v>
      </c>
      <c r="B26555" s="4">
        <f t="shared" si="1243"/>
        <v>28</v>
      </c>
      <c r="C26555" s="4">
        <f t="shared" si="1244"/>
        <v>7</v>
      </c>
      <c r="D26555" s="4">
        <f t="shared" si="1245"/>
        <v>2016</v>
      </c>
      <c r="E26555" s="2" t="s">
        <v>1262</v>
      </c>
      <c r="F26555" s="2" t="s">
        <v>57</v>
      </c>
      <c r="G26555" s="2" t="s">
        <v>58</v>
      </c>
      <c r="H26555" s="2" t="s">
        <v>1052</v>
      </c>
      <c r="I26555" s="1">
        <v>5</v>
      </c>
      <c r="K26555" s="1">
        <v>5</v>
      </c>
      <c r="P26555" s="1">
        <v>0</v>
      </c>
    </row>
    <row r="26556" spans="1:16" x14ac:dyDescent="0.25">
      <c r="A26556" s="37">
        <v>42556</v>
      </c>
      <c r="B26556" s="4">
        <f t="shared" si="1243"/>
        <v>28</v>
      </c>
      <c r="C26556" s="4">
        <f t="shared" si="1244"/>
        <v>7</v>
      </c>
      <c r="D26556" s="4">
        <f t="shared" si="1245"/>
        <v>2016</v>
      </c>
      <c r="E26556" s="2" t="s">
        <v>1262</v>
      </c>
      <c r="F26556" s="2" t="s">
        <v>1060</v>
      </c>
      <c r="G26556" s="2" t="s">
        <v>60</v>
      </c>
      <c r="H26556" s="2" t="s">
        <v>1052</v>
      </c>
      <c r="I26556" s="1">
        <v>10</v>
      </c>
      <c r="K26556" s="1">
        <v>10</v>
      </c>
      <c r="P26556" s="1">
        <v>0</v>
      </c>
    </row>
    <row r="26557" spans="1:16" x14ac:dyDescent="0.25">
      <c r="A26557" s="37">
        <v>42556</v>
      </c>
      <c r="B26557" s="4">
        <f t="shared" si="1243"/>
        <v>28</v>
      </c>
      <c r="C26557" s="4">
        <f t="shared" si="1244"/>
        <v>7</v>
      </c>
      <c r="D26557" s="4">
        <f t="shared" si="1245"/>
        <v>2016</v>
      </c>
      <c r="E26557" s="2" t="s">
        <v>1262</v>
      </c>
      <c r="F26557" s="2" t="s">
        <v>61</v>
      </c>
      <c r="G26557" s="2" t="s">
        <v>62</v>
      </c>
      <c r="H26557" s="2" t="s">
        <v>1052</v>
      </c>
      <c r="I26557" s="1">
        <v>35</v>
      </c>
      <c r="K26557" s="1">
        <v>35</v>
      </c>
      <c r="P26557" s="1">
        <v>0</v>
      </c>
    </row>
    <row r="26558" spans="1:16" x14ac:dyDescent="0.25">
      <c r="A26558" s="37">
        <v>42556</v>
      </c>
      <c r="B26558" s="4">
        <f t="shared" si="1243"/>
        <v>28</v>
      </c>
      <c r="C26558" s="4">
        <f t="shared" si="1244"/>
        <v>7</v>
      </c>
      <c r="D26558" s="4">
        <f t="shared" si="1245"/>
        <v>2016</v>
      </c>
      <c r="E26558" s="2" t="s">
        <v>1262</v>
      </c>
      <c r="F26558" s="2" t="s">
        <v>1061</v>
      </c>
      <c r="G26558" s="2" t="s">
        <v>64</v>
      </c>
      <c r="H26558" s="2" t="s">
        <v>1052</v>
      </c>
      <c r="I26558" s="1">
        <v>24</v>
      </c>
      <c r="N26558" s="1">
        <v>24</v>
      </c>
      <c r="P26558" s="1">
        <v>0</v>
      </c>
    </row>
    <row r="26559" spans="1:16" x14ac:dyDescent="0.25">
      <c r="A26559" s="37">
        <v>42556</v>
      </c>
      <c r="B26559" s="4">
        <f t="shared" si="1243"/>
        <v>28</v>
      </c>
      <c r="C26559" s="4">
        <f t="shared" si="1244"/>
        <v>7</v>
      </c>
      <c r="D26559" s="4">
        <f t="shared" si="1245"/>
        <v>2016</v>
      </c>
      <c r="E26559" s="2" t="s">
        <v>1262</v>
      </c>
      <c r="F26559" s="2" t="s">
        <v>1062</v>
      </c>
      <c r="G26559" s="2" t="s">
        <v>1063</v>
      </c>
      <c r="H26559" s="2" t="s">
        <v>1052</v>
      </c>
      <c r="I26559" s="1">
        <v>40</v>
      </c>
      <c r="N26559" s="1">
        <v>40</v>
      </c>
      <c r="P26559" s="1">
        <v>0</v>
      </c>
    </row>
    <row r="26560" spans="1:16" x14ac:dyDescent="0.25">
      <c r="A26560" s="37">
        <v>42556</v>
      </c>
      <c r="B26560" s="4">
        <f t="shared" si="1243"/>
        <v>28</v>
      </c>
      <c r="C26560" s="4">
        <f t="shared" si="1244"/>
        <v>7</v>
      </c>
      <c r="D26560" s="4">
        <f t="shared" si="1245"/>
        <v>2016</v>
      </c>
      <c r="E26560" s="2" t="s">
        <v>67</v>
      </c>
      <c r="F26560" s="2" t="s">
        <v>66</v>
      </c>
      <c r="G26560" s="2"/>
      <c r="H26560" s="2" t="s">
        <v>1052</v>
      </c>
      <c r="I26560" s="1">
        <v>127</v>
      </c>
      <c r="J26560" s="1">
        <v>8</v>
      </c>
      <c r="K26560" s="1">
        <v>17</v>
      </c>
      <c r="N26560" s="1">
        <v>102</v>
      </c>
      <c r="P26560" s="1">
        <v>0</v>
      </c>
    </row>
    <row r="26561" spans="1:17" x14ac:dyDescent="0.25">
      <c r="A26561" s="37">
        <v>42556</v>
      </c>
      <c r="B26561" s="4">
        <f t="shared" si="1243"/>
        <v>28</v>
      </c>
      <c r="C26561" s="4">
        <f t="shared" si="1244"/>
        <v>7</v>
      </c>
      <c r="D26561" s="4">
        <f t="shared" si="1245"/>
        <v>2016</v>
      </c>
      <c r="E26561" s="2" t="s">
        <v>67</v>
      </c>
      <c r="F26561" s="2" t="s">
        <v>68</v>
      </c>
      <c r="G26561" s="2"/>
      <c r="H26561" s="2" t="s">
        <v>1052</v>
      </c>
      <c r="I26561" s="1">
        <v>9</v>
      </c>
      <c r="N26561" s="1">
        <v>9</v>
      </c>
      <c r="P26561" s="1">
        <v>0</v>
      </c>
    </row>
    <row r="26562" spans="1:17" x14ac:dyDescent="0.25">
      <c r="A26562" s="37">
        <v>42556</v>
      </c>
      <c r="B26562" s="4">
        <f t="shared" si="1243"/>
        <v>28</v>
      </c>
      <c r="C26562" s="4">
        <f t="shared" si="1244"/>
        <v>7</v>
      </c>
      <c r="D26562" s="4">
        <f t="shared" si="1245"/>
        <v>2016</v>
      </c>
      <c r="E26562" s="2" t="s">
        <v>67</v>
      </c>
      <c r="F26562" s="2" t="s">
        <v>69</v>
      </c>
      <c r="G26562" s="2"/>
      <c r="H26562" s="2" t="s">
        <v>1052</v>
      </c>
      <c r="I26562" s="1">
        <v>6</v>
      </c>
      <c r="O26562" s="1">
        <v>6</v>
      </c>
      <c r="P26562" s="1">
        <v>0</v>
      </c>
      <c r="Q26562" s="1" t="s">
        <v>1181</v>
      </c>
    </row>
    <row r="26563" spans="1:17" x14ac:dyDescent="0.25">
      <c r="A26563" s="37">
        <v>42556</v>
      </c>
      <c r="B26563" s="4">
        <f t="shared" ref="B26563:B26568" si="1246">WEEKNUM(A26563)</f>
        <v>28</v>
      </c>
      <c r="C26563" s="4">
        <f t="shared" ref="C26563:C26568" si="1247">MONTH(A26563)</f>
        <v>7</v>
      </c>
      <c r="D26563" s="4">
        <f t="shared" si="1245"/>
        <v>2016</v>
      </c>
      <c r="E26563" s="2" t="s">
        <v>67</v>
      </c>
      <c r="F26563" s="2" t="s">
        <v>70</v>
      </c>
      <c r="G26563" s="2"/>
      <c r="H26563" s="2" t="s">
        <v>1052</v>
      </c>
      <c r="I26563" s="1">
        <v>192</v>
      </c>
      <c r="J26563" s="1">
        <v>55</v>
      </c>
      <c r="K26563" s="1">
        <v>53</v>
      </c>
      <c r="M26563" s="1">
        <v>45</v>
      </c>
      <c r="N26563" s="1">
        <v>39</v>
      </c>
      <c r="P26563" s="1">
        <v>0</v>
      </c>
    </row>
    <row r="26564" spans="1:17" x14ac:dyDescent="0.25">
      <c r="A26564" s="37">
        <v>42556</v>
      </c>
      <c r="B26564" s="4">
        <f t="shared" si="1246"/>
        <v>28</v>
      </c>
      <c r="C26564" s="4">
        <f t="shared" si="1247"/>
        <v>7</v>
      </c>
      <c r="D26564" s="4">
        <f t="shared" si="1245"/>
        <v>2016</v>
      </c>
      <c r="E26564" s="2" t="s">
        <v>73</v>
      </c>
      <c r="F26564" s="2" t="s">
        <v>72</v>
      </c>
      <c r="G26564" s="2"/>
      <c r="H26564" s="2" t="s">
        <v>1052</v>
      </c>
      <c r="I26564" s="1">
        <v>225</v>
      </c>
      <c r="K26564" s="1">
        <v>63</v>
      </c>
      <c r="N26564" s="1">
        <v>162</v>
      </c>
      <c r="P26564" s="1" t="s">
        <v>1538</v>
      </c>
    </row>
    <row r="26565" spans="1:17" x14ac:dyDescent="0.25">
      <c r="A26565" s="37">
        <v>42556</v>
      </c>
      <c r="B26565" s="4">
        <f t="shared" si="1246"/>
        <v>28</v>
      </c>
      <c r="C26565" s="4">
        <f t="shared" si="1247"/>
        <v>7</v>
      </c>
      <c r="D26565" s="4">
        <f t="shared" si="1245"/>
        <v>2016</v>
      </c>
      <c r="E26565" s="2" t="s">
        <v>73</v>
      </c>
      <c r="F26565" s="2" t="s">
        <v>74</v>
      </c>
      <c r="G26565" s="2"/>
      <c r="H26565" s="2" t="s">
        <v>1052</v>
      </c>
      <c r="I26565" s="1">
        <v>201</v>
      </c>
      <c r="J26565" s="1">
        <v>120</v>
      </c>
      <c r="K26565" s="1">
        <v>14</v>
      </c>
      <c r="N26565" s="1">
        <v>67</v>
      </c>
      <c r="P26565" s="1" t="s">
        <v>1539</v>
      </c>
    </row>
    <row r="26566" spans="1:17" x14ac:dyDescent="0.25">
      <c r="A26566" s="37">
        <v>42556</v>
      </c>
      <c r="B26566" s="4">
        <f t="shared" si="1246"/>
        <v>28</v>
      </c>
      <c r="C26566" s="4">
        <f t="shared" si="1247"/>
        <v>7</v>
      </c>
      <c r="D26566" s="4">
        <f t="shared" si="1245"/>
        <v>2016</v>
      </c>
      <c r="E26566" s="2" t="s">
        <v>73</v>
      </c>
      <c r="F26566" s="2" t="s">
        <v>75</v>
      </c>
      <c r="G26566" s="2"/>
      <c r="H26566" s="2" t="s">
        <v>1052</v>
      </c>
      <c r="I26566" s="1">
        <v>79</v>
      </c>
      <c r="J26566" s="1">
        <v>16</v>
      </c>
      <c r="K26566" s="1">
        <v>11</v>
      </c>
      <c r="M26566" s="1" t="s">
        <v>0</v>
      </c>
      <c r="N26566" s="1">
        <v>5</v>
      </c>
      <c r="O26566" s="1">
        <v>47</v>
      </c>
      <c r="P26566" s="1" t="s">
        <v>1540</v>
      </c>
    </row>
    <row r="26567" spans="1:17" x14ac:dyDescent="0.25">
      <c r="A26567" s="37">
        <v>42556</v>
      </c>
      <c r="B26567" s="4">
        <f t="shared" si="1246"/>
        <v>28</v>
      </c>
      <c r="C26567" s="4">
        <f t="shared" si="1247"/>
        <v>7</v>
      </c>
      <c r="D26567" s="4">
        <f t="shared" si="1245"/>
        <v>2016</v>
      </c>
      <c r="E26567" s="2" t="s">
        <v>73</v>
      </c>
      <c r="F26567" s="2" t="s">
        <v>76</v>
      </c>
      <c r="G26567" s="2"/>
      <c r="H26567" s="2" t="s">
        <v>1052</v>
      </c>
      <c r="I26567" s="1">
        <v>100</v>
      </c>
      <c r="J26567" s="1">
        <v>44</v>
      </c>
      <c r="K26567" s="1">
        <v>44</v>
      </c>
      <c r="N26567" s="1">
        <v>12</v>
      </c>
      <c r="P26567" s="1" t="s">
        <v>1541</v>
      </c>
    </row>
    <row r="26568" spans="1:17" x14ac:dyDescent="0.25">
      <c r="A26568" s="37">
        <v>42556</v>
      </c>
      <c r="B26568" s="4">
        <f t="shared" si="1246"/>
        <v>28</v>
      </c>
      <c r="C26568" s="4">
        <f t="shared" si="1247"/>
        <v>7</v>
      </c>
      <c r="D26568" s="4">
        <f t="shared" si="1245"/>
        <v>2016</v>
      </c>
      <c r="E26568" s="2" t="s">
        <v>73</v>
      </c>
      <c r="F26568" s="2" t="s">
        <v>77</v>
      </c>
      <c r="G26568" s="2"/>
      <c r="H26568" s="2" t="s">
        <v>1052</v>
      </c>
      <c r="I26568" s="1">
        <v>217</v>
      </c>
      <c r="J26568" s="1">
        <v>80</v>
      </c>
      <c r="K26568" s="1">
        <v>35</v>
      </c>
      <c r="M26568" s="1">
        <v>22</v>
      </c>
      <c r="N26568" s="1">
        <v>80</v>
      </c>
      <c r="P26568" s="1">
        <v>0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41" t="s">
        <v>1054</v>
      </c>
      <c r="B1" s="14"/>
      <c r="C1" s="14"/>
      <c r="D1" s="14"/>
      <c r="E1" s="9"/>
      <c r="F1" s="36">
        <v>42556</v>
      </c>
    </row>
    <row r="2" spans="1:6" x14ac:dyDescent="0.25">
      <c r="A2" s="22" t="s">
        <v>1043</v>
      </c>
      <c r="B2" s="23">
        <v>42556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38">
        <v>1264</v>
      </c>
      <c r="C4" s="38">
        <v>2619.4008714596948</v>
      </c>
      <c r="D4" s="38">
        <v>3952.3249999999998</v>
      </c>
      <c r="E4" s="39">
        <v>-0.51744690407176219</v>
      </c>
      <c r="F4" s="39">
        <v>-0.68018824362875008</v>
      </c>
    </row>
    <row r="5" spans="1:6" x14ac:dyDescent="0.25">
      <c r="A5" s="21" t="s">
        <v>6</v>
      </c>
      <c r="B5" s="38">
        <v>698</v>
      </c>
      <c r="C5" s="38">
        <v>1429.8938775510203</v>
      </c>
      <c r="D5" s="38">
        <v>2480.8146551724139</v>
      </c>
      <c r="E5" s="39">
        <v>-0.51185188568296769</v>
      </c>
      <c r="F5" s="39">
        <v>-0.71864081077371345</v>
      </c>
    </row>
    <row r="6" spans="1:6" x14ac:dyDescent="0.25">
      <c r="A6" s="21" t="s">
        <v>5</v>
      </c>
      <c r="B6" s="38">
        <v>148</v>
      </c>
      <c r="C6" s="38">
        <v>942.06666666666672</v>
      </c>
      <c r="D6" s="38">
        <v>484.40476190476193</v>
      </c>
      <c r="E6" s="39">
        <v>-0.84289859174863779</v>
      </c>
      <c r="F6" s="39">
        <v>-0.69447038584418785</v>
      </c>
    </row>
    <row r="7" spans="1:6" x14ac:dyDescent="0.25">
      <c r="A7" s="21" t="s">
        <v>7</v>
      </c>
      <c r="B7" s="38">
        <v>14</v>
      </c>
      <c r="C7" s="38">
        <v>375.7</v>
      </c>
      <c r="D7" s="38">
        <v>357.5</v>
      </c>
      <c r="E7" s="39">
        <v>-0.96273622571200423</v>
      </c>
      <c r="F7" s="39">
        <v>-0.96083916083916088</v>
      </c>
    </row>
    <row r="8" spans="1:6" x14ac:dyDescent="0.25">
      <c r="A8" s="21" t="s">
        <v>8</v>
      </c>
      <c r="B8" s="38">
        <v>0</v>
      </c>
      <c r="C8" s="38">
        <v>0</v>
      </c>
      <c r="D8" s="38">
        <v>0</v>
      </c>
      <c r="E8" s="39">
        <v>0</v>
      </c>
      <c r="F8" s="39">
        <v>0</v>
      </c>
    </row>
    <row r="9" spans="1:6" x14ac:dyDescent="0.25">
      <c r="A9" s="21" t="s">
        <v>10</v>
      </c>
      <c r="B9" s="38">
        <v>6</v>
      </c>
      <c r="C9" s="38">
        <v>1048.6666666666667</v>
      </c>
      <c r="D9" s="38">
        <v>0</v>
      </c>
      <c r="E9" s="39">
        <v>-0.99427844882390337</v>
      </c>
      <c r="F9" s="39">
        <v>0</v>
      </c>
    </row>
    <row r="10" spans="1:6" x14ac:dyDescent="0.25">
      <c r="A10" s="21" t="s">
        <v>4</v>
      </c>
      <c r="B10" s="38">
        <v>2130</v>
      </c>
      <c r="C10" s="38">
        <v>6416</v>
      </c>
      <c r="D10" s="38">
        <v>7275</v>
      </c>
      <c r="E10" s="39">
        <v>-0.66801745635910226</v>
      </c>
      <c r="F10" s="39">
        <v>-0.70721649484536075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38">
        <v>2431</v>
      </c>
      <c r="C12" s="38">
        <v>4591</v>
      </c>
      <c r="D12" s="38">
        <v>8234</v>
      </c>
      <c r="E12" s="38">
        <v>281489</v>
      </c>
      <c r="F12" s="38">
        <v>235175</v>
      </c>
    </row>
    <row r="13" spans="1:6" x14ac:dyDescent="0.25">
      <c r="A13" s="21" t="s">
        <v>6</v>
      </c>
      <c r="B13" s="38">
        <v>1670</v>
      </c>
      <c r="C13" s="38">
        <v>3007</v>
      </c>
      <c r="D13" s="38">
        <v>2530</v>
      </c>
      <c r="E13" s="38">
        <v>133160</v>
      </c>
      <c r="F13" s="38">
        <v>117542</v>
      </c>
    </row>
    <row r="14" spans="1:6" x14ac:dyDescent="0.25">
      <c r="A14" s="21" t="s">
        <v>5</v>
      </c>
      <c r="B14" s="38">
        <v>295</v>
      </c>
      <c r="C14" s="38">
        <v>526</v>
      </c>
      <c r="D14" s="38">
        <v>987</v>
      </c>
      <c r="E14" s="38">
        <v>49395</v>
      </c>
      <c r="F14" s="38">
        <v>26647</v>
      </c>
    </row>
    <row r="15" spans="1:6" x14ac:dyDescent="0.25">
      <c r="A15" s="21" t="s">
        <v>7</v>
      </c>
      <c r="B15" s="38">
        <v>32</v>
      </c>
      <c r="C15" s="38">
        <v>80</v>
      </c>
      <c r="D15" s="38">
        <v>95</v>
      </c>
      <c r="E15" s="38">
        <v>4902</v>
      </c>
      <c r="F15" s="38">
        <v>8985</v>
      </c>
    </row>
    <row r="16" spans="1:6" x14ac:dyDescent="0.25">
      <c r="A16" s="21" t="s">
        <v>8</v>
      </c>
      <c r="B16" s="38">
        <v>0</v>
      </c>
      <c r="C16" s="38">
        <v>0</v>
      </c>
      <c r="D16" s="38">
        <v>95</v>
      </c>
      <c r="E16" s="38">
        <v>4767</v>
      </c>
      <c r="F16" s="38">
        <v>4866</v>
      </c>
    </row>
    <row r="17" spans="1:6" x14ac:dyDescent="0.25">
      <c r="A17" s="21" t="s">
        <v>10</v>
      </c>
      <c r="B17" s="38">
        <v>6</v>
      </c>
      <c r="C17" s="38">
        <v>22</v>
      </c>
      <c r="D17" s="38">
        <v>10</v>
      </c>
      <c r="E17" s="38">
        <v>7001</v>
      </c>
      <c r="F17" s="38">
        <v>4542</v>
      </c>
    </row>
    <row r="18" spans="1:6" x14ac:dyDescent="0.25">
      <c r="A18" s="21" t="s">
        <v>4</v>
      </c>
      <c r="B18" s="38">
        <v>4434</v>
      </c>
      <c r="C18" s="38">
        <v>8226</v>
      </c>
      <c r="D18" s="38">
        <v>11951</v>
      </c>
      <c r="E18" s="38">
        <v>480714</v>
      </c>
      <c r="F18" s="38">
        <v>397757</v>
      </c>
    </row>
    <row r="19" spans="1:6" x14ac:dyDescent="0.25">
      <c r="A19" s="42" t="s">
        <v>1411</v>
      </c>
      <c r="B19" s="43"/>
      <c r="C19" s="43"/>
      <c r="D19" s="43"/>
      <c r="E19" s="43"/>
      <c r="F19" s="43"/>
    </row>
    <row r="20" spans="1:6" x14ac:dyDescent="0.25">
      <c r="A20" s="40" t="s">
        <v>1304</v>
      </c>
      <c r="B20" s="24"/>
      <c r="C20" s="24"/>
      <c r="D20" s="24"/>
      <c r="E20" s="24"/>
      <c r="F20" s="24"/>
    </row>
    <row r="21" spans="1:6" x14ac:dyDescent="0.25">
      <c r="A21" s="9"/>
      <c r="B21" s="9"/>
      <c r="C21" s="9"/>
      <c r="D21" s="9"/>
      <c r="E21" s="9"/>
      <c r="F21" s="9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9B76B4E-7AB3-410D-87BB-C47688A2ABF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E4:E10</xm:sqref>
        </x14:conditionalFormatting>
        <x14:conditionalFormatting xmlns:xm="http://schemas.microsoft.com/office/excel/2006/main">
          <x14:cfRule type="iconSet" priority="2" id="{805778AD-BC41-4E43-B893-01C082F626CC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I27" sqref="I27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27.85546875" style="9" bestFit="1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42190</v>
      </c>
      <c r="J2" s="35" t="str">
        <f>CONCATENATE("&lt;",I2)</f>
        <v>&lt;42190</v>
      </c>
    </row>
    <row r="3" spans="1:10" x14ac:dyDescent="0.25">
      <c r="I3" s="34">
        <f>+C5-30</f>
        <v>42526</v>
      </c>
      <c r="J3" s="35" t="str">
        <f>CONCATENATE("&lt;",I3)</f>
        <v>&lt;42526</v>
      </c>
    </row>
    <row r="4" spans="1:10" ht="17.25" thickBot="1" x14ac:dyDescent="0.3">
      <c r="B4" s="41" t="s">
        <v>1054</v>
      </c>
      <c r="C4" s="14"/>
      <c r="D4" s="14"/>
      <c r="E4" s="14"/>
      <c r="G4" s="36">
        <v>42556</v>
      </c>
    </row>
    <row r="5" spans="1:10" ht="20.100000000000001" customHeight="1" x14ac:dyDescent="0.25">
      <c r="B5" s="22" t="s">
        <v>1043</v>
      </c>
      <c r="C5" s="23">
        <v>42556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t="12.95" hidden="1" customHeight="1" x14ac:dyDescent="0.25">
      <c r="B7" s="21" t="s">
        <v>9</v>
      </c>
      <c r="C7" s="24">
        <v>1017</v>
      </c>
      <c r="D7" s="24">
        <v>1832.5185185185185</v>
      </c>
      <c r="E7" s="24">
        <v>2381.9249999999997</v>
      </c>
      <c r="F7" s="25">
        <v>-0.44502607219370227</v>
      </c>
      <c r="G7" s="25">
        <v>-0.57303441544129219</v>
      </c>
    </row>
    <row r="8" spans="1:10" ht="12.95" hidden="1" customHeight="1" x14ac:dyDescent="0.25">
      <c r="B8" s="21" t="s">
        <v>6</v>
      </c>
      <c r="C8" s="24">
        <v>505</v>
      </c>
      <c r="D8" s="24">
        <v>969.69387755102036</v>
      </c>
      <c r="E8" s="24">
        <v>1328.6896551724139</v>
      </c>
      <c r="F8" s="25">
        <v>-0.47921708934020835</v>
      </c>
      <c r="G8" s="25">
        <v>-0.61992629502750962</v>
      </c>
    </row>
    <row r="9" spans="1:10" ht="12.95" hidden="1" customHeight="1" x14ac:dyDescent="0.25">
      <c r="B9" s="21" t="s">
        <v>5</v>
      </c>
      <c r="C9" s="24">
        <v>110</v>
      </c>
      <c r="D9" s="24">
        <v>769.6</v>
      </c>
      <c r="E9" s="24">
        <v>290.33333333333331</v>
      </c>
      <c r="F9" s="25">
        <v>-0.8570686070686071</v>
      </c>
      <c r="G9" s="25">
        <v>-0.62112514351320325</v>
      </c>
    </row>
    <row r="10" spans="1:10" ht="12.95" hidden="1" customHeight="1" x14ac:dyDescent="0.25">
      <c r="B10" s="21" t="s">
        <v>7</v>
      </c>
      <c r="C10" s="24">
        <v>14</v>
      </c>
      <c r="D10" s="24">
        <v>278.2</v>
      </c>
      <c r="E10" s="24">
        <v>305.5</v>
      </c>
      <c r="F10" s="25">
        <v>-0.94967649173256652</v>
      </c>
      <c r="G10" s="25">
        <v>-0.95417348608837971</v>
      </c>
    </row>
    <row r="11" spans="1:10" ht="12.95" hidden="1" customHeight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t="12.95" hidden="1" customHeight="1" x14ac:dyDescent="0.25">
      <c r="B12" s="21" t="s">
        <v>10</v>
      </c>
      <c r="C12" s="24">
        <v>6</v>
      </c>
      <c r="D12" s="24">
        <v>182</v>
      </c>
      <c r="E12" s="24" t="e">
        <v>#DIV/0!</v>
      </c>
      <c r="F12" s="25">
        <v>-0.96703296703296704</v>
      </c>
      <c r="G12" s="25" t="e">
        <v>#DIV/0!</v>
      </c>
    </row>
    <row r="13" spans="1:10" ht="12.95" hidden="1" customHeight="1" x14ac:dyDescent="0.25">
      <c r="B13" s="21" t="s">
        <v>4</v>
      </c>
      <c r="C13" s="24">
        <v>1652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t="15" hidden="1" customHeight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t="12.95" hidden="1" customHeight="1" x14ac:dyDescent="0.25">
      <c r="B15" s="21" t="s">
        <v>9</v>
      </c>
      <c r="C15" s="24">
        <v>247</v>
      </c>
      <c r="D15" s="24">
        <v>786.88235294117646</v>
      </c>
      <c r="E15" s="24">
        <v>1570.3999999999999</v>
      </c>
      <c r="F15" s="25">
        <v>-0.68610301263362494</v>
      </c>
      <c r="G15" s="25">
        <v>-0.8427152317880795</v>
      </c>
    </row>
    <row r="16" spans="1:10" ht="12.95" hidden="1" customHeight="1" x14ac:dyDescent="0.25">
      <c r="B16" s="21" t="s">
        <v>6</v>
      </c>
      <c r="C16" s="24">
        <v>193</v>
      </c>
      <c r="D16" s="24">
        <v>460.2</v>
      </c>
      <c r="E16" s="24">
        <v>1152.125</v>
      </c>
      <c r="F16" s="25">
        <v>-0.58061712299000434</v>
      </c>
      <c r="G16" s="25">
        <v>-0.83248345448627536</v>
      </c>
    </row>
    <row r="17" spans="2:10" ht="12.95" hidden="1" customHeight="1" x14ac:dyDescent="0.25">
      <c r="B17" s="21" t="s">
        <v>5</v>
      </c>
      <c r="C17" s="24">
        <v>38</v>
      </c>
      <c r="D17" s="24">
        <v>172.46666666666667</v>
      </c>
      <c r="E17" s="24">
        <v>194.07142857142858</v>
      </c>
      <c r="F17" s="25">
        <v>-0.77966756861229225</v>
      </c>
      <c r="G17" s="25">
        <v>-0.80419580419580416</v>
      </c>
    </row>
    <row r="18" spans="2:10" ht="12.95" hidden="1" customHeight="1" x14ac:dyDescent="0.25">
      <c r="B18" s="21" t="s">
        <v>7</v>
      </c>
      <c r="C18" s="24">
        <v>0</v>
      </c>
      <c r="D18" s="24">
        <v>97.5</v>
      </c>
      <c r="E18" s="24">
        <v>52</v>
      </c>
      <c r="F18" s="25">
        <v>-1</v>
      </c>
      <c r="G18" s="25">
        <v>-1</v>
      </c>
    </row>
    <row r="19" spans="2:10" ht="12.95" hidden="1" customHeight="1" x14ac:dyDescent="0.25">
      <c r="B19" s="21" t="s">
        <v>8</v>
      </c>
      <c r="C19" s="24">
        <v>0</v>
      </c>
      <c r="D19" s="24">
        <v>130</v>
      </c>
      <c r="E19" s="24">
        <v>601.25</v>
      </c>
      <c r="F19" s="25">
        <v>-1</v>
      </c>
      <c r="G19" s="25">
        <v>-1</v>
      </c>
    </row>
    <row r="20" spans="2:10" ht="12.95" hidden="1" customHeight="1" x14ac:dyDescent="0.25">
      <c r="B20" s="21" t="s">
        <v>10</v>
      </c>
      <c r="C20" s="24">
        <v>0</v>
      </c>
      <c r="D20" s="24">
        <v>866.66666666666674</v>
      </c>
      <c r="E20" s="24" t="e">
        <v>#DIV/0!</v>
      </c>
      <c r="F20" s="25">
        <v>-1</v>
      </c>
      <c r="G20" s="25" t="e">
        <v>#DIV/0!</v>
      </c>
    </row>
    <row r="21" spans="2:10" ht="12.95" hidden="1" customHeight="1" x14ac:dyDescent="0.25">
      <c r="B21" s="21" t="s">
        <v>4</v>
      </c>
      <c r="C21" s="24">
        <v>478</v>
      </c>
      <c r="D21" s="24">
        <v>2513.7156862745096</v>
      </c>
      <c r="E21" s="24" t="e">
        <v>#DIV/0!</v>
      </c>
      <c r="F21" s="25">
        <v>-0.80984325211876795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38">
        <v>1264</v>
      </c>
      <c r="D23" s="38">
        <v>2619.4008714596948</v>
      </c>
      <c r="E23" s="38">
        <v>3952.3249999999998</v>
      </c>
      <c r="F23" s="39">
        <v>-0.51744690407176219</v>
      </c>
      <c r="G23" s="39">
        <v>-0.68018824362875008</v>
      </c>
    </row>
    <row r="24" spans="2:10" ht="12.95" customHeight="1" x14ac:dyDescent="0.25">
      <c r="B24" s="21" t="s">
        <v>6</v>
      </c>
      <c r="C24" s="38">
        <v>698</v>
      </c>
      <c r="D24" s="38">
        <v>1429.8938775510203</v>
      </c>
      <c r="E24" s="38">
        <v>2480.8146551724139</v>
      </c>
      <c r="F24" s="39">
        <v>-0.51185188568296769</v>
      </c>
      <c r="G24" s="39">
        <v>-0.71864081077371345</v>
      </c>
    </row>
    <row r="25" spans="2:10" ht="12.95" customHeight="1" x14ac:dyDescent="0.25">
      <c r="B25" s="21" t="s">
        <v>5</v>
      </c>
      <c r="C25" s="38">
        <v>148</v>
      </c>
      <c r="D25" s="38">
        <v>942.06666666666672</v>
      </c>
      <c r="E25" s="38">
        <v>484.40476190476193</v>
      </c>
      <c r="F25" s="39">
        <v>-0.84289859174863779</v>
      </c>
      <c r="G25" s="39">
        <v>-0.69447038584418785</v>
      </c>
    </row>
    <row r="26" spans="2:10" ht="12.95" customHeight="1" x14ac:dyDescent="0.25">
      <c r="B26" s="21" t="s">
        <v>7</v>
      </c>
      <c r="C26" s="38">
        <v>14</v>
      </c>
      <c r="D26" s="38">
        <v>375.7</v>
      </c>
      <c r="E26" s="38">
        <v>357.5</v>
      </c>
      <c r="F26" s="39">
        <v>-0.96273622571200423</v>
      </c>
      <c r="G26" s="39">
        <v>-0.96083916083916088</v>
      </c>
    </row>
    <row r="27" spans="2:10" ht="12.95" customHeight="1" x14ac:dyDescent="0.25">
      <c r="B27" s="21" t="s">
        <v>8</v>
      </c>
      <c r="C27" s="38">
        <v>0</v>
      </c>
      <c r="D27" s="38">
        <v>0</v>
      </c>
      <c r="E27" s="38">
        <v>0</v>
      </c>
      <c r="F27" s="39">
        <v>0</v>
      </c>
      <c r="G27" s="39">
        <v>0</v>
      </c>
    </row>
    <row r="28" spans="2:10" ht="12.95" customHeight="1" x14ac:dyDescent="0.25">
      <c r="B28" s="21" t="s">
        <v>10</v>
      </c>
      <c r="C28" s="38">
        <v>6</v>
      </c>
      <c r="D28" s="38">
        <v>1048.6666666666667</v>
      </c>
      <c r="E28" s="38">
        <v>0</v>
      </c>
      <c r="F28" s="39">
        <v>-0.99427844882390337</v>
      </c>
      <c r="G28" s="39">
        <v>0</v>
      </c>
    </row>
    <row r="29" spans="2:10" ht="12.95" customHeight="1" x14ac:dyDescent="0.25">
      <c r="B29" s="21" t="s">
        <v>4</v>
      </c>
      <c r="C29" s="38">
        <v>2130</v>
      </c>
      <c r="D29" s="38">
        <v>6416</v>
      </c>
      <c r="E29" s="38">
        <v>7275</v>
      </c>
      <c r="F29" s="39">
        <v>-0.66801745635910226</v>
      </c>
      <c r="G29" s="39">
        <v>-0.70721649484536075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38">
        <v>2431</v>
      </c>
      <c r="D31" s="38">
        <v>4591</v>
      </c>
      <c r="E31" s="38">
        <v>8234</v>
      </c>
      <c r="F31" s="38">
        <v>281489</v>
      </c>
      <c r="G31" s="38">
        <v>235175</v>
      </c>
      <c r="I31" s="31"/>
      <c r="J31" s="31"/>
    </row>
    <row r="32" spans="2:10" ht="12.95" customHeight="1" x14ac:dyDescent="0.25">
      <c r="B32" s="21" t="s">
        <v>6</v>
      </c>
      <c r="C32" s="38">
        <v>1670</v>
      </c>
      <c r="D32" s="38">
        <v>3007</v>
      </c>
      <c r="E32" s="38">
        <v>2530</v>
      </c>
      <c r="F32" s="38">
        <v>133160</v>
      </c>
      <c r="G32" s="38">
        <v>117542</v>
      </c>
    </row>
    <row r="33" spans="2:7" ht="12.95" customHeight="1" x14ac:dyDescent="0.25">
      <c r="B33" s="21" t="s">
        <v>5</v>
      </c>
      <c r="C33" s="38">
        <v>295</v>
      </c>
      <c r="D33" s="38">
        <v>526</v>
      </c>
      <c r="E33" s="38">
        <v>987</v>
      </c>
      <c r="F33" s="38">
        <v>49395</v>
      </c>
      <c r="G33" s="38">
        <v>26647</v>
      </c>
    </row>
    <row r="34" spans="2:7" ht="12.95" customHeight="1" x14ac:dyDescent="0.25">
      <c r="B34" s="21" t="s">
        <v>7</v>
      </c>
      <c r="C34" s="38">
        <v>32</v>
      </c>
      <c r="D34" s="38">
        <v>80</v>
      </c>
      <c r="E34" s="38">
        <v>95</v>
      </c>
      <c r="F34" s="38">
        <v>4902</v>
      </c>
      <c r="G34" s="38">
        <v>8985</v>
      </c>
    </row>
    <row r="35" spans="2:7" ht="12.95" customHeight="1" x14ac:dyDescent="0.25">
      <c r="B35" s="21" t="s">
        <v>8</v>
      </c>
      <c r="C35" s="38">
        <v>0</v>
      </c>
      <c r="D35" s="38">
        <v>0</v>
      </c>
      <c r="E35" s="38">
        <v>95</v>
      </c>
      <c r="F35" s="38">
        <v>4767</v>
      </c>
      <c r="G35" s="38">
        <v>4866</v>
      </c>
    </row>
    <row r="36" spans="2:7" ht="12.95" customHeight="1" x14ac:dyDescent="0.25">
      <c r="B36" s="21" t="s">
        <v>10</v>
      </c>
      <c r="C36" s="38">
        <v>6</v>
      </c>
      <c r="D36" s="38">
        <v>22</v>
      </c>
      <c r="E36" s="38">
        <v>10</v>
      </c>
      <c r="F36" s="38">
        <v>7001</v>
      </c>
      <c r="G36" s="38">
        <v>4542</v>
      </c>
    </row>
    <row r="37" spans="2:7" ht="12.95" customHeight="1" x14ac:dyDescent="0.25">
      <c r="B37" s="21" t="s">
        <v>4</v>
      </c>
      <c r="C37" s="38">
        <v>4434</v>
      </c>
      <c r="D37" s="38">
        <v>8226</v>
      </c>
      <c r="E37" s="38">
        <v>11951</v>
      </c>
      <c r="F37" s="38">
        <v>480714</v>
      </c>
      <c r="G37" s="38">
        <v>397757</v>
      </c>
    </row>
    <row r="38" spans="2:7" ht="12.95" customHeight="1" x14ac:dyDescent="0.25">
      <c r="B38" s="42" t="s">
        <v>1411</v>
      </c>
      <c r="C38" s="43"/>
      <c r="D38" s="43"/>
      <c r="E38" s="43"/>
      <c r="F38" s="43"/>
      <c r="G38" s="43"/>
    </row>
    <row r="39" spans="2:7" ht="12.95" customHeight="1" x14ac:dyDescent="0.25">
      <c r="B39" s="40" t="s">
        <v>1304</v>
      </c>
      <c r="C39" s="24"/>
      <c r="D39" s="24"/>
      <c r="E39" s="24"/>
      <c r="F39" s="24"/>
      <c r="G39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1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F23:F29</xm:sqref>
        </x14:conditionalFormatting>
        <x14:conditionalFormatting xmlns:xm="http://schemas.microsoft.com/office/excel/2006/main">
          <x14:cfRule type="iconSet" priority="2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3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45" thickBot="1" x14ac:dyDescent="0.35">
      <c r="B3" s="16" t="s">
        <v>1054</v>
      </c>
      <c r="C3" s="15"/>
      <c r="D3" s="14"/>
      <c r="E3" s="14"/>
      <c r="F3" s="14"/>
      <c r="G3" s="44">
        <v>42509</v>
      </c>
      <c r="H3" s="44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ht="15" x14ac:dyDescent="0.3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3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3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3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3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3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3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3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3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3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3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3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3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3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3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BF00E553-10B4-44DE-89DB-7C425BD01D4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C89AB65-BE54-449F-8D39-F2456082BE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24D03CE9-3CA2-499E-9634-49F1EA96B8CE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2019-03-20T20:11:39Z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