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I2" i="7" l="1"/>
  <c r="J2" i="7" s="1"/>
  <c r="I3" i="7"/>
  <c r="J3" i="7" s="1"/>
  <c r="D2" i="1" l="1"/>
  <c r="C2" i="1"/>
</calcChain>
</file>

<file path=xl/sharedStrings.xml><?xml version="1.0" encoding="utf-8"?>
<sst xmlns="http://schemas.openxmlformats.org/spreadsheetml/2006/main" count="107320" uniqueCount="1488">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</sst>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281"/>
  <sheetViews>
    <sheetView showGridLines="0" topLeftCell="A26268" workbookViewId="0">
      <selection activeCell="A26271" sqref="A26271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ht="14.45" x14ac:dyDescent="0.3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ht="14.45" x14ac:dyDescent="0.3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ht="14.45" x14ac:dyDescent="0.3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ht="14.45" x14ac:dyDescent="0.3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ht="14.45" x14ac:dyDescent="0.3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ht="14.45" x14ac:dyDescent="0.3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ht="14.45" x14ac:dyDescent="0.3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ht="14.45" x14ac:dyDescent="0.3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ht="14.45" x14ac:dyDescent="0.3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ht="14.45" x14ac:dyDescent="0.3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ht="14.45" x14ac:dyDescent="0.3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ht="14.45" x14ac:dyDescent="0.3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ht="14.45" x14ac:dyDescent="0.3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ht="14.45" x14ac:dyDescent="0.3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ht="14.45" x14ac:dyDescent="0.3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ht="14.45" x14ac:dyDescent="0.3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ht="14.45" x14ac:dyDescent="0.3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ht="14.45" x14ac:dyDescent="0.3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ht="14.45" x14ac:dyDescent="0.3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ht="14.45" x14ac:dyDescent="0.3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/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/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/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/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/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/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/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/>
      <c r="M16829" s="6"/>
      <c r="N16829" s="6"/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81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281" si="1231">WEEKNUM(A26243)</f>
        <v>26</v>
      </c>
      <c r="C26243" s="4">
        <f t="shared" ref="C26243:C26281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16" t="s">
        <v>1054</v>
      </c>
      <c r="B1" s="14"/>
      <c r="C1" s="14"/>
      <c r="D1" s="14"/>
      <c r="E1" s="9"/>
      <c r="F1" s="36">
        <v>42545</v>
      </c>
    </row>
    <row r="2" spans="1:6" x14ac:dyDescent="0.25">
      <c r="A2" s="22" t="s">
        <v>1043</v>
      </c>
      <c r="B2" s="23">
        <v>42545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24">
        <v>3778</v>
      </c>
      <c r="C4" s="24">
        <v>4363.9194444444438</v>
      </c>
      <c r="D4" s="24">
        <v>4711.5939393939398</v>
      </c>
      <c r="E4" s="25">
        <v>-0.134264495920143</v>
      </c>
      <c r="F4" s="25">
        <v>-0.19814821722816578</v>
      </c>
    </row>
    <row r="5" spans="1:6" x14ac:dyDescent="0.25">
      <c r="A5" s="21" t="s">
        <v>6</v>
      </c>
      <c r="B5" s="24">
        <v>2029</v>
      </c>
      <c r="C5" s="24">
        <v>2347.041666666667</v>
      </c>
      <c r="D5" s="24">
        <v>3484</v>
      </c>
      <c r="E5" s="25">
        <v>-0.13550746507127776</v>
      </c>
      <c r="F5" s="25">
        <v>-0.4176234213547646</v>
      </c>
    </row>
    <row r="6" spans="1:6" x14ac:dyDescent="0.25">
      <c r="A6" s="21" t="s">
        <v>5</v>
      </c>
      <c r="B6" s="24">
        <v>405</v>
      </c>
      <c r="C6" s="24">
        <v>1013.0666666666666</v>
      </c>
      <c r="D6" s="24">
        <v>942.71241830065355</v>
      </c>
      <c r="E6" s="25">
        <v>-0.60022374309028692</v>
      </c>
      <c r="F6" s="25">
        <v>-0.57038860193434326</v>
      </c>
    </row>
    <row r="7" spans="1:6" x14ac:dyDescent="0.25">
      <c r="A7" s="21" t="s">
        <v>7</v>
      </c>
      <c r="B7" s="24">
        <v>90</v>
      </c>
      <c r="C7" s="24">
        <v>729.85714285714289</v>
      </c>
      <c r="D7" s="24">
        <v>743.25</v>
      </c>
      <c r="E7" s="25">
        <v>-0.87668819729888436</v>
      </c>
      <c r="F7" s="25">
        <v>-0.87891019172552975</v>
      </c>
    </row>
    <row r="8" spans="1:6" x14ac:dyDescent="0.25">
      <c r="A8" s="21" t="s">
        <v>8</v>
      </c>
      <c r="B8" s="24">
        <v>10</v>
      </c>
      <c r="C8" s="24">
        <v>0</v>
      </c>
      <c r="D8" s="24">
        <v>0</v>
      </c>
      <c r="E8" s="25">
        <v>0</v>
      </c>
      <c r="F8" s="25">
        <v>0</v>
      </c>
    </row>
    <row r="9" spans="1:6" x14ac:dyDescent="0.25">
      <c r="A9" s="21" t="s">
        <v>10</v>
      </c>
      <c r="B9" s="24">
        <v>15</v>
      </c>
      <c r="C9" s="24">
        <v>0</v>
      </c>
      <c r="D9" s="24">
        <v>0</v>
      </c>
      <c r="E9" s="25">
        <v>0</v>
      </c>
      <c r="F9" s="25">
        <v>0</v>
      </c>
    </row>
    <row r="10" spans="1:6" x14ac:dyDescent="0.25">
      <c r="A10" s="21" t="s">
        <v>4</v>
      </c>
      <c r="B10" s="24">
        <v>6327</v>
      </c>
      <c r="C10" s="24">
        <v>8454</v>
      </c>
      <c r="D10" s="24">
        <v>9882</v>
      </c>
      <c r="E10" s="25">
        <v>-0.25159687721788504</v>
      </c>
      <c r="F10" s="25">
        <v>-0.35974499089253187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24">
        <v>9806</v>
      </c>
      <c r="C12" s="24">
        <v>42093</v>
      </c>
      <c r="D12" s="24">
        <v>68531</v>
      </c>
      <c r="E12" s="24">
        <v>270417</v>
      </c>
      <c r="F12" s="24">
        <v>212636</v>
      </c>
    </row>
    <row r="13" spans="1:6" x14ac:dyDescent="0.25">
      <c r="A13" s="21" t="s">
        <v>6</v>
      </c>
      <c r="B13" s="24">
        <v>6146</v>
      </c>
      <c r="C13" s="24">
        <v>17054</v>
      </c>
      <c r="D13" s="24">
        <v>18951</v>
      </c>
      <c r="E13" s="24">
        <v>127127</v>
      </c>
      <c r="F13" s="24">
        <v>108365</v>
      </c>
    </row>
    <row r="14" spans="1:6" x14ac:dyDescent="0.25">
      <c r="A14" s="21" t="s">
        <v>5</v>
      </c>
      <c r="B14" s="24">
        <v>1263</v>
      </c>
      <c r="C14" s="24">
        <v>4538</v>
      </c>
      <c r="D14" s="24">
        <v>5463</v>
      </c>
      <c r="E14" s="24">
        <v>48013</v>
      </c>
      <c r="F14" s="24">
        <v>25304</v>
      </c>
    </row>
    <row r="15" spans="1:6" x14ac:dyDescent="0.25">
      <c r="A15" s="21" t="s">
        <v>7</v>
      </c>
      <c r="B15" s="24">
        <v>255</v>
      </c>
      <c r="C15" s="24">
        <v>953</v>
      </c>
      <c r="D15" s="24">
        <v>386</v>
      </c>
      <c r="E15" s="24">
        <v>4641</v>
      </c>
      <c r="F15" s="24">
        <v>8444</v>
      </c>
    </row>
    <row r="16" spans="1:6" x14ac:dyDescent="0.25">
      <c r="A16" s="21" t="s">
        <v>8</v>
      </c>
      <c r="B16" s="24">
        <v>18</v>
      </c>
      <c r="C16" s="24">
        <v>523</v>
      </c>
      <c r="D16" s="24">
        <v>717</v>
      </c>
      <c r="E16" s="24">
        <v>4757</v>
      </c>
      <c r="F16" s="24">
        <v>4510</v>
      </c>
    </row>
    <row r="17" spans="1:6" x14ac:dyDescent="0.25">
      <c r="A17" s="21" t="s">
        <v>10</v>
      </c>
      <c r="B17" s="24">
        <v>40</v>
      </c>
      <c r="C17" s="24">
        <v>71</v>
      </c>
      <c r="D17" s="24">
        <v>128</v>
      </c>
      <c r="E17" s="24">
        <v>6739</v>
      </c>
      <c r="F17" s="24">
        <v>4542</v>
      </c>
    </row>
    <row r="18" spans="1:6" x14ac:dyDescent="0.25">
      <c r="A18" s="21" t="s">
        <v>4</v>
      </c>
      <c r="B18" s="24">
        <v>17528</v>
      </c>
      <c r="C18" s="24">
        <v>65232</v>
      </c>
      <c r="D18" s="24">
        <v>94176</v>
      </c>
      <c r="E18" s="24">
        <v>461694</v>
      </c>
      <c r="F18" s="24">
        <v>363801</v>
      </c>
    </row>
    <row r="19" spans="1:6" x14ac:dyDescent="0.25">
      <c r="A19" s="29"/>
      <c r="B19" s="24"/>
      <c r="C19" s="24"/>
      <c r="D19" s="24"/>
      <c r="E19" s="24"/>
      <c r="F19" s="24"/>
    </row>
    <row r="20" spans="1:6" x14ac:dyDescent="0.25">
      <c r="A20" s="30" t="s">
        <v>1411</v>
      </c>
      <c r="B20" s="24"/>
      <c r="C20" s="24"/>
      <c r="D20" s="24"/>
      <c r="E20" s="24"/>
      <c r="F20" s="24"/>
    </row>
    <row r="21" spans="1:6" x14ac:dyDescent="0.25">
      <c r="A21" s="30" t="s">
        <v>1304</v>
      </c>
      <c r="B21" s="24"/>
      <c r="C21" s="24"/>
      <c r="D21" s="24"/>
      <c r="E21" s="24"/>
      <c r="F21" s="24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C050472-C1FD-47BC-872C-800BF80DB4A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E4:E10</xm:sqref>
        </x14:conditionalFormatting>
        <x14:conditionalFormatting xmlns:xm="http://schemas.microsoft.com/office/excel/2006/main">
          <x14:cfRule type="iconSet" priority="2" id="{4DBD389A-FDBD-4FE3-89A9-75F786ABF92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workbookViewId="0">
      <selection activeCell="B4" sqref="B4:G40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27.85546875" style="9" bestFit="1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f>+C5-366</f>
        <v>42179</v>
      </c>
      <c r="J2" s="35" t="str">
        <f>CONCATENATE("&lt;",I2)</f>
        <v>&lt;42179</v>
      </c>
    </row>
    <row r="3" spans="1:10" x14ac:dyDescent="0.25">
      <c r="I3" s="34">
        <f>+C5-30</f>
        <v>42515</v>
      </c>
      <c r="J3" s="35" t="str">
        <f>CONCATENATE("&lt;",I3)</f>
        <v>&lt;42515</v>
      </c>
    </row>
    <row r="4" spans="1:10" ht="17.25" thickBot="1" x14ac:dyDescent="0.3">
      <c r="B4" s="16" t="s">
        <v>1054</v>
      </c>
      <c r="C4" s="14"/>
      <c r="D4" s="14"/>
      <c r="E4" s="14"/>
      <c r="G4" s="36">
        <v>42545</v>
      </c>
    </row>
    <row r="5" spans="1:10" ht="20.100000000000001" customHeight="1" x14ac:dyDescent="0.25">
      <c r="B5" s="22" t="s">
        <v>1043</v>
      </c>
      <c r="C5" s="23">
        <v>42545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idden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t="12.95" hidden="1" customHeight="1" x14ac:dyDescent="0.25">
      <c r="B7" s="21" t="s">
        <v>9</v>
      </c>
      <c r="C7" s="24">
        <v>3151</v>
      </c>
      <c r="D7" s="24">
        <v>2968.0444444444443</v>
      </c>
      <c r="E7" s="24">
        <v>2578.727272727273</v>
      </c>
      <c r="F7" s="25">
        <v>6.164178433985712E-2</v>
      </c>
      <c r="G7" s="25">
        <v>0.22192060918000411</v>
      </c>
    </row>
    <row r="8" spans="1:10" ht="12.95" hidden="1" customHeight="1" x14ac:dyDescent="0.25">
      <c r="B8" s="21" t="s">
        <v>6</v>
      </c>
      <c r="C8" s="24">
        <v>1546</v>
      </c>
      <c r="D8" s="24">
        <v>1575.1666666666667</v>
      </c>
      <c r="E8" s="24">
        <v>1624.3500000000001</v>
      </c>
      <c r="F8" s="25">
        <v>-1.8516559094275742E-2</v>
      </c>
      <c r="G8" s="25">
        <v>-4.8234678486779425E-2</v>
      </c>
    </row>
    <row r="9" spans="1:10" ht="12.95" hidden="1" customHeight="1" x14ac:dyDescent="0.25">
      <c r="B9" s="21" t="s">
        <v>5</v>
      </c>
      <c r="C9" s="24">
        <v>275</v>
      </c>
      <c r="D9" s="24">
        <v>812</v>
      </c>
      <c r="E9" s="24">
        <v>574.88888888888891</v>
      </c>
      <c r="F9" s="25">
        <v>-0.66133004926108374</v>
      </c>
      <c r="G9" s="25">
        <v>-0.52164669501352923</v>
      </c>
    </row>
    <row r="10" spans="1:10" ht="12.95" hidden="1" customHeight="1" x14ac:dyDescent="0.25">
      <c r="B10" s="21" t="s">
        <v>7</v>
      </c>
      <c r="C10" s="24">
        <v>90</v>
      </c>
      <c r="D10" s="24">
        <v>703.85714285714289</v>
      </c>
      <c r="E10" s="24">
        <v>466.99999999999994</v>
      </c>
      <c r="F10" s="25">
        <v>-0.87213314390095387</v>
      </c>
      <c r="G10" s="25">
        <v>-0.80728051391862954</v>
      </c>
    </row>
    <row r="11" spans="1:10" ht="12.95" hidden="1" customHeight="1" x14ac:dyDescent="0.25">
      <c r="B11" s="21" t="s">
        <v>8</v>
      </c>
      <c r="C11" s="24">
        <v>0</v>
      </c>
      <c r="D11" s="24" t="e">
        <v>#DIV/0!</v>
      </c>
      <c r="E11" s="24" t="e">
        <v>#DIV/0!</v>
      </c>
      <c r="F11" s="25" t="e">
        <v>#DIV/0!</v>
      </c>
      <c r="G11" s="25" t="e">
        <v>#DIV/0!</v>
      </c>
    </row>
    <row r="12" spans="1:10" ht="12.95" hidden="1" customHeight="1" x14ac:dyDescent="0.25">
      <c r="B12" s="21" t="s">
        <v>10</v>
      </c>
      <c r="C12" s="24">
        <v>15</v>
      </c>
      <c r="D12" s="24">
        <v>65</v>
      </c>
      <c r="E12" s="24" t="e">
        <v>#DIV/0!</v>
      </c>
      <c r="F12" s="25">
        <v>-0.76923076923076916</v>
      </c>
      <c r="G12" s="25" t="e">
        <v>#DIV/0!</v>
      </c>
    </row>
    <row r="13" spans="1:10" ht="12.95" hidden="1" customHeight="1" x14ac:dyDescent="0.25">
      <c r="B13" s="21" t="s">
        <v>4</v>
      </c>
      <c r="C13" s="24">
        <v>5077</v>
      </c>
      <c r="D13" s="24" t="e">
        <v>#DIV/0!</v>
      </c>
      <c r="E13" s="24" t="e">
        <v>#DIV/0!</v>
      </c>
      <c r="F13" s="25" t="e">
        <v>#DIV/0!</v>
      </c>
      <c r="G13" s="25" t="e">
        <v>#DIV/0!</v>
      </c>
    </row>
    <row r="14" spans="1:10" ht="15" hidden="1" customHeight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t="12.95" hidden="1" customHeight="1" x14ac:dyDescent="0.25">
      <c r="B15" s="21" t="s">
        <v>9</v>
      </c>
      <c r="C15" s="24">
        <v>627</v>
      </c>
      <c r="D15" s="24">
        <v>1395.875</v>
      </c>
      <c r="E15" s="24">
        <v>2132.8666666666668</v>
      </c>
      <c r="F15" s="25">
        <v>-0.55081937852601415</v>
      </c>
      <c r="G15" s="25">
        <v>-0.70602944394086209</v>
      </c>
    </row>
    <row r="16" spans="1:10" ht="12.95" hidden="1" customHeight="1" x14ac:dyDescent="0.25">
      <c r="B16" s="21" t="s">
        <v>6</v>
      </c>
      <c r="C16" s="24">
        <v>483</v>
      </c>
      <c r="D16" s="24">
        <v>771.875</v>
      </c>
      <c r="E16" s="24">
        <v>1859.65</v>
      </c>
      <c r="F16" s="25">
        <v>-0.37425101214574896</v>
      </c>
      <c r="G16" s="25">
        <v>-0.74027370741806253</v>
      </c>
    </row>
    <row r="17" spans="2:10" ht="12.95" hidden="1" customHeight="1" x14ac:dyDescent="0.25">
      <c r="B17" s="21" t="s">
        <v>5</v>
      </c>
      <c r="C17" s="24">
        <v>130</v>
      </c>
      <c r="D17" s="24">
        <v>201.06666666666666</v>
      </c>
      <c r="E17" s="24">
        <v>367.8235294117647</v>
      </c>
      <c r="F17" s="25">
        <v>-0.35344827586206895</v>
      </c>
      <c r="G17" s="25">
        <v>-0.64656964656964655</v>
      </c>
    </row>
    <row r="18" spans="2:10" ht="12.95" hidden="1" customHeight="1" x14ac:dyDescent="0.25">
      <c r="B18" s="21" t="s">
        <v>7</v>
      </c>
      <c r="C18" s="24">
        <v>0</v>
      </c>
      <c r="D18" s="24">
        <v>26</v>
      </c>
      <c r="E18" s="24">
        <v>276.25</v>
      </c>
      <c r="F18" s="25">
        <v>-1</v>
      </c>
      <c r="G18" s="25">
        <v>-1</v>
      </c>
    </row>
    <row r="19" spans="2:10" ht="12.95" hidden="1" customHeight="1" x14ac:dyDescent="0.25">
      <c r="B19" s="21" t="s">
        <v>8</v>
      </c>
      <c r="C19" s="24">
        <v>10</v>
      </c>
      <c r="D19" s="24">
        <v>520</v>
      </c>
      <c r="E19" s="24">
        <v>455</v>
      </c>
      <c r="F19" s="25">
        <v>-0.98076923076923073</v>
      </c>
      <c r="G19" s="25">
        <v>-0.97802197802197799</v>
      </c>
    </row>
    <row r="20" spans="2:10" ht="12.95" hidden="1" customHeight="1" x14ac:dyDescent="0.25">
      <c r="B20" s="21" t="s">
        <v>10</v>
      </c>
      <c r="C20" s="24">
        <v>0</v>
      </c>
      <c r="D20" s="24" t="e">
        <v>#DIV/0!</v>
      </c>
      <c r="E20" s="24" t="e">
        <v>#DIV/0!</v>
      </c>
      <c r="F20" s="25" t="e">
        <v>#DIV/0!</v>
      </c>
      <c r="G20" s="25" t="e">
        <v>#DIV/0!</v>
      </c>
    </row>
    <row r="21" spans="2:10" ht="12.95" hidden="1" customHeight="1" x14ac:dyDescent="0.25">
      <c r="B21" s="21" t="s">
        <v>4</v>
      </c>
      <c r="C21" s="24">
        <v>1250</v>
      </c>
      <c r="D21" s="24" t="e">
        <v>#DIV/0!</v>
      </c>
      <c r="E21" s="24" t="e">
        <v>#DIV/0!</v>
      </c>
      <c r="F21" s="25" t="e">
        <v>#DIV/0!</v>
      </c>
      <c r="G21" s="25" t="e">
        <v>#DIV/0!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24">
        <v>3778</v>
      </c>
      <c r="D23" s="24">
        <v>4363.9194444444438</v>
      </c>
      <c r="E23" s="24">
        <v>4711.5939393939398</v>
      </c>
      <c r="F23" s="25">
        <v>-0.134264495920143</v>
      </c>
      <c r="G23" s="25">
        <v>-0.19814821722816578</v>
      </c>
    </row>
    <row r="24" spans="2:10" ht="12.95" customHeight="1" x14ac:dyDescent="0.25">
      <c r="B24" s="21" t="s">
        <v>6</v>
      </c>
      <c r="C24" s="24">
        <v>2029</v>
      </c>
      <c r="D24" s="24">
        <v>2347.041666666667</v>
      </c>
      <c r="E24" s="24">
        <v>3484</v>
      </c>
      <c r="F24" s="25">
        <v>-0.13550746507127776</v>
      </c>
      <c r="G24" s="25">
        <v>-0.4176234213547646</v>
      </c>
    </row>
    <row r="25" spans="2:10" ht="12.95" customHeight="1" x14ac:dyDescent="0.25">
      <c r="B25" s="21" t="s">
        <v>5</v>
      </c>
      <c r="C25" s="24">
        <v>405</v>
      </c>
      <c r="D25" s="24">
        <v>1013.0666666666666</v>
      </c>
      <c r="E25" s="24">
        <v>942.71241830065355</v>
      </c>
      <c r="F25" s="25">
        <v>-0.60022374309028692</v>
      </c>
      <c r="G25" s="25">
        <v>-0.57038860193434326</v>
      </c>
    </row>
    <row r="26" spans="2:10" ht="12.95" customHeight="1" x14ac:dyDescent="0.25">
      <c r="B26" s="21" t="s">
        <v>7</v>
      </c>
      <c r="C26" s="24">
        <v>90</v>
      </c>
      <c r="D26" s="24">
        <v>729.85714285714289</v>
      </c>
      <c r="E26" s="24">
        <v>743.25</v>
      </c>
      <c r="F26" s="25">
        <v>-0.87668819729888436</v>
      </c>
      <c r="G26" s="25">
        <v>-0.87891019172552975</v>
      </c>
    </row>
    <row r="27" spans="2:10" ht="12.95" customHeight="1" x14ac:dyDescent="0.25">
      <c r="B27" s="21" t="s">
        <v>8</v>
      </c>
      <c r="C27" s="24">
        <v>10</v>
      </c>
      <c r="D27" s="24">
        <v>0</v>
      </c>
      <c r="E27" s="24">
        <v>0</v>
      </c>
      <c r="F27" s="25">
        <v>0</v>
      </c>
      <c r="G27" s="25">
        <v>0</v>
      </c>
    </row>
    <row r="28" spans="2:10" ht="12.95" customHeight="1" x14ac:dyDescent="0.25">
      <c r="B28" s="21" t="s">
        <v>10</v>
      </c>
      <c r="C28" s="24">
        <v>15</v>
      </c>
      <c r="D28" s="24">
        <v>0</v>
      </c>
      <c r="E28" s="24">
        <v>0</v>
      </c>
      <c r="F28" s="25">
        <v>0</v>
      </c>
      <c r="G28" s="25">
        <v>0</v>
      </c>
    </row>
    <row r="29" spans="2:10" ht="12.95" customHeight="1" x14ac:dyDescent="0.25">
      <c r="B29" s="21" t="s">
        <v>4</v>
      </c>
      <c r="C29" s="24">
        <v>6327</v>
      </c>
      <c r="D29" s="24">
        <v>8454</v>
      </c>
      <c r="E29" s="24">
        <v>9882</v>
      </c>
      <c r="F29" s="25">
        <v>-0.25159687721788504</v>
      </c>
      <c r="G29" s="25">
        <v>-0.35974499089253187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24">
        <v>9806</v>
      </c>
      <c r="D31" s="24">
        <v>42093</v>
      </c>
      <c r="E31" s="24">
        <v>68531</v>
      </c>
      <c r="F31" s="24">
        <v>270417</v>
      </c>
      <c r="G31" s="24">
        <v>212636</v>
      </c>
      <c r="I31" s="31"/>
      <c r="J31" s="31"/>
    </row>
    <row r="32" spans="2:10" ht="12.95" customHeight="1" x14ac:dyDescent="0.25">
      <c r="B32" s="21" t="s">
        <v>6</v>
      </c>
      <c r="C32" s="24">
        <v>6146</v>
      </c>
      <c r="D32" s="24">
        <v>17054</v>
      </c>
      <c r="E32" s="24">
        <v>18951</v>
      </c>
      <c r="F32" s="24">
        <v>127127</v>
      </c>
      <c r="G32" s="24">
        <v>108365</v>
      </c>
    </row>
    <row r="33" spans="2:7" ht="12.95" customHeight="1" x14ac:dyDescent="0.25">
      <c r="B33" s="21" t="s">
        <v>5</v>
      </c>
      <c r="C33" s="24">
        <v>1263</v>
      </c>
      <c r="D33" s="24">
        <v>4538</v>
      </c>
      <c r="E33" s="24">
        <v>5463</v>
      </c>
      <c r="F33" s="24">
        <v>48013</v>
      </c>
      <c r="G33" s="24">
        <v>25304</v>
      </c>
    </row>
    <row r="34" spans="2:7" ht="12.95" customHeight="1" x14ac:dyDescent="0.25">
      <c r="B34" s="21" t="s">
        <v>7</v>
      </c>
      <c r="C34" s="24">
        <v>255</v>
      </c>
      <c r="D34" s="24">
        <v>953</v>
      </c>
      <c r="E34" s="24">
        <v>386</v>
      </c>
      <c r="F34" s="24">
        <v>4641</v>
      </c>
      <c r="G34" s="24">
        <v>8444</v>
      </c>
    </row>
    <row r="35" spans="2:7" ht="12.95" customHeight="1" x14ac:dyDescent="0.25">
      <c r="B35" s="21" t="s">
        <v>8</v>
      </c>
      <c r="C35" s="24">
        <v>18</v>
      </c>
      <c r="D35" s="24">
        <v>523</v>
      </c>
      <c r="E35" s="24">
        <v>717</v>
      </c>
      <c r="F35" s="24">
        <v>4757</v>
      </c>
      <c r="G35" s="24">
        <v>4510</v>
      </c>
    </row>
    <row r="36" spans="2:7" ht="12.95" customHeight="1" x14ac:dyDescent="0.25">
      <c r="B36" s="21" t="s">
        <v>10</v>
      </c>
      <c r="C36" s="24">
        <v>40</v>
      </c>
      <c r="D36" s="24">
        <v>71</v>
      </c>
      <c r="E36" s="24">
        <v>128</v>
      </c>
      <c r="F36" s="24">
        <v>6739</v>
      </c>
      <c r="G36" s="24">
        <v>4542</v>
      </c>
    </row>
    <row r="37" spans="2:7" ht="12.95" customHeight="1" x14ac:dyDescent="0.25">
      <c r="B37" s="21" t="s">
        <v>4</v>
      </c>
      <c r="C37" s="24">
        <v>17528</v>
      </c>
      <c r="D37" s="24">
        <v>65232</v>
      </c>
      <c r="E37" s="24">
        <v>94176</v>
      </c>
      <c r="F37" s="24">
        <v>461694</v>
      </c>
      <c r="G37" s="24">
        <v>363801</v>
      </c>
    </row>
    <row r="38" spans="2:7" ht="12.95" customHeight="1" x14ac:dyDescent="0.25">
      <c r="B38" s="29"/>
      <c r="C38" s="24"/>
      <c r="D38" s="24"/>
      <c r="E38" s="24"/>
      <c r="F38" s="24"/>
      <c r="G38" s="24"/>
    </row>
    <row r="39" spans="2:7" ht="12.95" customHeight="1" x14ac:dyDescent="0.25">
      <c r="B39" s="30" t="s">
        <v>1411</v>
      </c>
      <c r="C39" s="24"/>
      <c r="D39" s="24"/>
      <c r="E39" s="24"/>
      <c r="F39" s="24"/>
      <c r="G39" s="24"/>
    </row>
    <row r="40" spans="2:7" ht="12.95" customHeight="1" x14ac:dyDescent="0.25">
      <c r="B40" s="30" t="s">
        <v>1304</v>
      </c>
      <c r="C40" s="24"/>
      <c r="D40" s="24"/>
      <c r="E40" s="24"/>
      <c r="F40" s="24"/>
      <c r="G40" s="24"/>
    </row>
  </sheetData>
  <pageMargins left="0.7" right="0.7" top="0.75" bottom="0.75" header="0.3" footer="0.3"/>
  <pageSetup paperSize="9" scale="93" orientation="portrait" r:id="rId1"/>
  <ignoredErrors>
    <ignoredError sqref="H32 H30 H27:H29 H13 H11 H31 H1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44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7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8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1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F23:F29</xm:sqref>
        </x14:conditionalFormatting>
        <x14:conditionalFormatting xmlns:xm="http://schemas.microsoft.com/office/excel/2006/main">
          <x14:cfRule type="iconSet" priority="2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3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45" thickBot="1" x14ac:dyDescent="0.35">
      <c r="B3" s="16" t="s">
        <v>1054</v>
      </c>
      <c r="C3" s="15"/>
      <c r="D3" s="14"/>
      <c r="E3" s="14"/>
      <c r="F3" s="14"/>
      <c r="G3" s="38">
        <v>42509</v>
      </c>
      <c r="H3" s="38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ht="15" x14ac:dyDescent="0.3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3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3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3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3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3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3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3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3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3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3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3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3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3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3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9EDD2D9-51EF-4471-B7D6-C4988596E4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F66DDA-475F-4EE4-B3CB-A56A3967F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44C2B8-0BA2-42ED-B180-2FC35BAFF11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2019-03-20T20:11:02Z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